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N:\2-CLIENT FOLDERS\Two Peachtree\Two Peachtree\2 PT Parking Deck\06. Procurement\6.1 RFPs\DesignBuild\"/>
    </mc:Choice>
  </mc:AlternateContent>
  <xr:revisionPtr revIDLastSave="0" documentId="13_ncr:1_{880D921C-3812-4F3D-80B0-31266B34D840}" xr6:coauthVersionLast="47" xr6:coauthVersionMax="47" xr10:uidLastSave="{00000000-0000-0000-0000-000000000000}"/>
  <bookViews>
    <workbookView xWindow="-90" yWindow="-16320" windowWidth="29040" windowHeight="15720" tabRatio="851" activeTab="2" xr2:uid="{C828F490-49F9-4409-B1B9-BE239AF330A3}"/>
  </bookViews>
  <sheets>
    <sheet name="DB Proposal Summary" sheetId="1" r:id="rId1"/>
    <sheet name="Attach. A - A&amp;E " sheetId="3" r:id="rId2"/>
    <sheet name="Attach. B - Construction Fee" sheetId="6" r:id="rId3"/>
    <sheet name="Attach. C - GC's" sheetId="5" r:id="rId4"/>
    <sheet name="Attach. D - GR's and OH" sheetId="4" r:id="rId5"/>
  </sheets>
  <definedNames>
    <definedName name="_xlnm.Print_Area" localSheetId="1">'Attach. A - A&amp;E '!$A$1:$G$38</definedName>
    <definedName name="_xlnm.Print_Area" localSheetId="2">'Attach. B - Construction Fee'!$A$1:$D$11</definedName>
    <definedName name="_xlnm.Print_Area" localSheetId="3">'Attach. C - GC''s'!$A$1:$G$34</definedName>
    <definedName name="_xlnm.Print_Area" localSheetId="4">'Attach. D - GR''s and OH'!$A$1:$G$95</definedName>
    <definedName name="_xlnm.Print_Titles" localSheetId="1">'Attach. A - A&amp;E '!$4:$36</definedName>
    <definedName name="_xlnm.Print_Titles" localSheetId="2">'Attach. B - Construction Fee'!$4:$11</definedName>
    <definedName name="_xlnm.Print_Titles" localSheetId="3">'Attach. C - GC''s'!$5:$34</definedName>
    <definedName name="_xlnm.Print_Titles" localSheetId="4">'Attach. D - GR''s and OH'!$5:$7</definedName>
    <definedName name="Z_74B5A468_5A88_487E_BD9F_72C9944EC274_.wvu.Cols" localSheetId="4" hidden="1">'Attach. D - GR''s and OH'!#REF!</definedName>
    <definedName name="Z_74B5A468_5A88_487E_BD9F_72C9944EC274_.wvu.PrintArea" localSheetId="4" hidden="1">'Attach. D - GR''s and OH'!$A$1:$G$95</definedName>
    <definedName name="Z_74B5A468_5A88_487E_BD9F_72C9944EC274_.wvu.PrintTitles" localSheetId="4" hidden="1">'Attach. D - GR''s and OH'!$5:$7</definedName>
    <definedName name="Z_74B5A468_5A88_487E_BD9F_72C9944EC274_.wvu.Rows" localSheetId="4" hidden="1">'Attach. D - GR''s and OH'!#REF!</definedName>
    <definedName name="Z_D2CA175B_BDF1_486D_9A74_2BA2DDFAE016_.wvu.Cols" localSheetId="4" hidden="1">'Attach. D - GR''s and OH'!#REF!</definedName>
    <definedName name="Z_D2CA175B_BDF1_486D_9A74_2BA2DDFAE016_.wvu.PrintArea" localSheetId="4" hidden="1">'Attach. D - GR''s and OH'!$A$1:$G$95</definedName>
    <definedName name="Z_D2CA175B_BDF1_486D_9A74_2BA2DDFAE016_.wvu.PrintTitles" localSheetId="4" hidden="1">'Attach. D - GR''s and OH'!$5:$7</definedName>
    <definedName name="Z_D2CA175B_BDF1_486D_9A74_2BA2DDFAE016_.wvu.Rows" localSheetId="4" hidden="1">'Attach. D - GR''s and OH'!#REF!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1" l="1"/>
  <c r="F33" i="3"/>
  <c r="F35" i="3" s="1"/>
  <c r="F82" i="4"/>
  <c r="F83" i="4"/>
  <c r="F84" i="4"/>
  <c r="F85" i="4"/>
  <c r="F86" i="4"/>
  <c r="F87" i="4"/>
  <c r="F88" i="4"/>
  <c r="F89" i="4"/>
  <c r="F81" i="4"/>
  <c r="F66" i="4"/>
  <c r="F67" i="4"/>
  <c r="F68" i="4"/>
  <c r="F69" i="4"/>
  <c r="F70" i="4"/>
  <c r="F71" i="4"/>
  <c r="F72" i="4"/>
  <c r="F73" i="4"/>
  <c r="F74" i="4"/>
  <c r="F65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43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9" i="4"/>
  <c r="F21" i="5"/>
  <c r="F22" i="5"/>
  <c r="F23" i="5"/>
  <c r="F24" i="5"/>
  <c r="F25" i="5"/>
  <c r="F26" i="5"/>
  <c r="F27" i="5"/>
  <c r="F28" i="5"/>
  <c r="F20" i="5"/>
  <c r="F9" i="5"/>
  <c r="F10" i="5"/>
  <c r="F11" i="5"/>
  <c r="F12" i="5"/>
  <c r="F13" i="5"/>
  <c r="F14" i="5"/>
  <c r="F8" i="5"/>
  <c r="F25" i="3"/>
  <c r="F26" i="3"/>
  <c r="F27" i="3"/>
  <c r="F24" i="3"/>
  <c r="F8" i="3"/>
  <c r="F9" i="3"/>
  <c r="F10" i="3"/>
  <c r="F11" i="3"/>
  <c r="F12" i="3"/>
  <c r="F13" i="3"/>
  <c r="F14" i="3"/>
  <c r="F15" i="3"/>
  <c r="F16" i="3"/>
  <c r="F17" i="3"/>
  <c r="F18" i="3"/>
  <c r="F7" i="3"/>
  <c r="C7" i="1"/>
  <c r="F30" i="3" l="1"/>
  <c r="F17" i="5"/>
  <c r="F31" i="5" l="1"/>
  <c r="F21" i="3" l="1"/>
  <c r="G37" i="3" s="1"/>
  <c r="F40" i="4"/>
  <c r="F78" i="4"/>
  <c r="F62" i="4"/>
  <c r="F93" i="4"/>
  <c r="G95" i="4" l="1"/>
  <c r="C9" i="1" s="1"/>
  <c r="G33" i="5"/>
  <c r="C8" i="1" s="1"/>
</calcChain>
</file>

<file path=xl/sharedStrings.xml><?xml version="1.0" encoding="utf-8"?>
<sst xmlns="http://schemas.openxmlformats.org/spreadsheetml/2006/main" count="285" uniqueCount="144">
  <si>
    <t>General Conditions</t>
  </si>
  <si>
    <t>Senior Project Mgr.</t>
  </si>
  <si>
    <t>Project Mgr.</t>
  </si>
  <si>
    <t>Project Supt.</t>
  </si>
  <si>
    <t>Cost Control</t>
  </si>
  <si>
    <t>Scheduling</t>
  </si>
  <si>
    <t>Purchasing</t>
  </si>
  <si>
    <t>Project Accountant</t>
  </si>
  <si>
    <t>Office Jobsite Set-up</t>
  </si>
  <si>
    <t>Temp. Const. Trailer/Storage</t>
  </si>
  <si>
    <t>Office Furniture</t>
  </si>
  <si>
    <t>Office Machines/Equip.</t>
  </si>
  <si>
    <t>Copy Machines/Maintenance</t>
  </si>
  <si>
    <t>Office Supplies</t>
  </si>
  <si>
    <t>Janitor/San. Supplies</t>
  </si>
  <si>
    <t>Postage &amp; Shipping</t>
  </si>
  <si>
    <t>First Aid/Med. Treat.</t>
  </si>
  <si>
    <t>Phone Charges</t>
  </si>
  <si>
    <t>Radio Communications</t>
  </si>
  <si>
    <t>Software</t>
  </si>
  <si>
    <t>Watchman/Guard Ser.</t>
  </si>
  <si>
    <t>Traffic Control</t>
  </si>
  <si>
    <t>Safety Equipment</t>
  </si>
  <si>
    <t>Drug Testing</t>
  </si>
  <si>
    <t>Perform. &amp; Payment Bonds</t>
  </si>
  <si>
    <t>Workers Comp. Insurance</t>
  </si>
  <si>
    <t>Off-Site Parking</t>
  </si>
  <si>
    <t>Ceremony Expense</t>
  </si>
  <si>
    <t>Vehicle Repairs/Maintenance</t>
  </si>
  <si>
    <t>Cold Weather Protection</t>
  </si>
  <si>
    <t>Progress Photos</t>
  </si>
  <si>
    <t>Extra Plans &amp; Specs.</t>
  </si>
  <si>
    <t>Blueprint/Photostat.</t>
  </si>
  <si>
    <t>Plan Check Fees</t>
  </si>
  <si>
    <t>Description</t>
  </si>
  <si>
    <t>Qty</t>
  </si>
  <si>
    <t>Unit</t>
  </si>
  <si>
    <t>Labor Subtotal</t>
  </si>
  <si>
    <t>Total</t>
  </si>
  <si>
    <t>Notes</t>
  </si>
  <si>
    <t>A.</t>
  </si>
  <si>
    <t>mos</t>
  </si>
  <si>
    <t>Preconstruction Manager</t>
  </si>
  <si>
    <t>Consultant</t>
  </si>
  <si>
    <t>Other (Identify)</t>
  </si>
  <si>
    <t>Subtotal</t>
  </si>
  <si>
    <t>B.</t>
  </si>
  <si>
    <t>ls</t>
  </si>
  <si>
    <t>Courier Service</t>
  </si>
  <si>
    <t>ea</t>
  </si>
  <si>
    <t>allow</t>
  </si>
  <si>
    <t>Bonds &amp; Insurance:</t>
  </si>
  <si>
    <t>Miscellaneous</t>
  </si>
  <si>
    <t>33 PRYOR ST SW, ATLANTA, GA 30303</t>
  </si>
  <si>
    <t>Architecture and Engineering Design Services Fee</t>
  </si>
  <si>
    <t>C.</t>
  </si>
  <si>
    <t>Principal in Charge</t>
  </si>
  <si>
    <t>Project Manager</t>
  </si>
  <si>
    <t>Senior Architect</t>
  </si>
  <si>
    <t>Senior Designer</t>
  </si>
  <si>
    <t>Structural Engineer</t>
  </si>
  <si>
    <t>Civil Engineer</t>
  </si>
  <si>
    <t>MEP Engineer</t>
  </si>
  <si>
    <t>General Requirements</t>
  </si>
  <si>
    <t>Assistant Project Manager</t>
  </si>
  <si>
    <t>Superintendent - Truck</t>
  </si>
  <si>
    <t>Superintendent - Phone</t>
  </si>
  <si>
    <t>Safety Manager</t>
  </si>
  <si>
    <t>QA/QC Manager</t>
  </si>
  <si>
    <t>Rental - Construction Trailers</t>
  </si>
  <si>
    <t>Rental - Storage Trailer</t>
  </si>
  <si>
    <t>Rental - Misc. Equipment</t>
  </si>
  <si>
    <t>Rental - Construction Toilets</t>
  </si>
  <si>
    <t>Temporary Water</t>
  </si>
  <si>
    <t>Temporary Heat</t>
  </si>
  <si>
    <t>Temporary Electric</t>
  </si>
  <si>
    <t>Temporary Lighting</t>
  </si>
  <si>
    <t xml:space="preserve">Temporary Internet </t>
  </si>
  <si>
    <t xml:space="preserve">Small Tools </t>
  </si>
  <si>
    <t>Job Signage</t>
  </si>
  <si>
    <t>First Aid Supplies</t>
  </si>
  <si>
    <t>Job Photos</t>
  </si>
  <si>
    <t>Blueprints</t>
  </si>
  <si>
    <t>General Labor</t>
  </si>
  <si>
    <t>Final Cleaning</t>
  </si>
  <si>
    <t>Project Site Cleanup/Street Sweeping</t>
  </si>
  <si>
    <t>General Dumpsters</t>
  </si>
  <si>
    <t>Labor Rate</t>
  </si>
  <si>
    <t>GENERAL CONDITIONS BREAKDOWN</t>
  </si>
  <si>
    <t>CONSTRUCTION GENERAL REQUIREMENTS AND OVERHEAD COST BREAKDOWN</t>
  </si>
  <si>
    <t>TOTAL CONSTRUCTION GENERAL REQUIREMENTS AND OVERHEAD COST</t>
  </si>
  <si>
    <t>Overhead</t>
  </si>
  <si>
    <t>EXHIBIT B - ATTACHMENT "D"</t>
  </si>
  <si>
    <t>EXHIBIT B - ATTACHMENT "A"</t>
  </si>
  <si>
    <t>EXHIBIT B</t>
  </si>
  <si>
    <t>Fee on Change Orders</t>
  </si>
  <si>
    <t>FINANCIAL PROPOSAL FORMAT</t>
  </si>
  <si>
    <t>Fee</t>
  </si>
  <si>
    <t>Durations should be based on the preliminary schedule provided by IA.</t>
  </si>
  <si>
    <t>Other (Specify)</t>
  </si>
  <si>
    <t>PROPOSAL SUMMARY</t>
  </si>
  <si>
    <t xml:space="preserve">TOTAL CONSTRUCTION GENERAL CONDITIONS </t>
  </si>
  <si>
    <t>CONSTRUCTION FEE</t>
  </si>
  <si>
    <t>Construction Services Base Fee</t>
  </si>
  <si>
    <t>Preconstruction Services Fee</t>
  </si>
  <si>
    <t>Labor</t>
  </si>
  <si>
    <t>General Liability</t>
  </si>
  <si>
    <t>Automobile Liability</t>
  </si>
  <si>
    <t>Workers Comp. and Employers Liability</t>
  </si>
  <si>
    <t>Umbrella / Excess Liability</t>
  </si>
  <si>
    <t>Cyber Liability</t>
  </si>
  <si>
    <t>Builder's Risk Insurance</t>
  </si>
  <si>
    <t xml:space="preserve">Contractor's Inland Marine Insurance </t>
  </si>
  <si>
    <t xml:space="preserve">Contractor's Professional/Pollution Liability </t>
  </si>
  <si>
    <t>Reimbursable Expenses</t>
  </si>
  <si>
    <t>D.</t>
  </si>
  <si>
    <t>EXHIBIT B - ATTACHMENT "B"</t>
  </si>
  <si>
    <t>EXHIBIT B - ATTACHMENT "C"</t>
  </si>
  <si>
    <t>A</t>
  </si>
  <si>
    <t>B</t>
  </si>
  <si>
    <t>C</t>
  </si>
  <si>
    <t>D</t>
  </si>
  <si>
    <t>Architect Support</t>
  </si>
  <si>
    <t>Fire Protection Engineer</t>
  </si>
  <si>
    <t>Parking Expenses</t>
  </si>
  <si>
    <t>Notes: Please provide base fee and fee on change orders in a percentage based on the Cost of Work defined in the Design-Build RFP.</t>
  </si>
  <si>
    <t>TOTAL GENERAL CONDITION'S FEE</t>
  </si>
  <si>
    <t>TOTAL CONSTRUCTION GR &amp; OVERHEAD COST</t>
  </si>
  <si>
    <t xml:space="preserve">Fill-in all applicable costs, any attempts to recategorize any of these items as "Fee" or "By Others" will be treated as a non-responsive proposal. </t>
  </si>
  <si>
    <t>Photo Documentation</t>
  </si>
  <si>
    <t>Computer and Related Equipment</t>
  </si>
  <si>
    <t>Site Cameras</t>
  </si>
  <si>
    <t>AV and Video Conferencing Equipment</t>
  </si>
  <si>
    <t>PPE</t>
  </si>
  <si>
    <t>Building Permit(s)</t>
  </si>
  <si>
    <t>Experience Modification Rate (EMR)</t>
  </si>
  <si>
    <t>Project Architect</t>
  </si>
  <si>
    <t>Project Admin.</t>
  </si>
  <si>
    <t>CONSTRUCTION SERVICES FEE</t>
  </si>
  <si>
    <t>-</t>
  </si>
  <si>
    <t>As-Built Documentation Total</t>
  </si>
  <si>
    <t>As-Built Documentation</t>
  </si>
  <si>
    <t>TOTAL ARCHITECTURE, ENGINEERING, AND AS-BUILT FEE</t>
  </si>
  <si>
    <t>TOTAL ARCHITECTURE, ENGINEERING, &amp; AS-BUILT FEE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</si>
</sst>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5" formatCode="&quot;$&quot;#,##0_);\(&quot;$&quot;#,##0\)"/>
    <numFmt numFmtId="44" formatCode="_(&quot;$&quot;* #,##0.00_);_(&quot;$&quot;* \(#,##0.00\);_(&quot;$&quot;* &quot;-&quot;??_);_(@_)"/>
    <numFmt numFmtId="164" formatCode="0_);\(0\)"/>
    <numFmt numFmtId="165" formatCode="&quot;$&quot;#,##0.00"/>
    <numFmt numFmtId="166" formatCode="mmmm\ d\,\ yyyy"/>
  </numFmts>
  <fonts count="16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0"/>
      <color rgb="FFFF0000"/>
      <name val="Arial"/>
      <family val="2"/>
    </font>
    <font>
      <sz val="8"/>
      <name val="Aptos Narrow"/>
      <family val="2"/>
      <scheme val="minor"/>
    </font>
    <font>
      <strike/>
      <sz val="10"/>
      <color rgb="FFFF0000"/>
      <name val="Arial"/>
      <family val="2"/>
    </font>
    <font>
      <strike/>
      <sz val="11"/>
      <color rgb="FFFF0000"/>
      <name val="Arial"/>
      <family val="2"/>
    </font>
    <font>
      <b/>
      <sz val="12"/>
      <color rgb="FFFF0000"/>
      <name val="Arial"/>
      <family val="2"/>
    </font>
    <font>
      <b/>
      <sz val="12"/>
      <color rgb="FFC00000"/>
      <name val="Arial"/>
      <family val="2"/>
    </font>
    <font>
      <sz val="11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4" fontId="15" fillId="0" borderId="0" applyFont="0" applyFill="0" applyBorder="0" applyAlignment="0" applyProtection="0"/>
  </cellStyleXfs>
  <cellXfs count="101">
    <xf numFmtId="0" fontId="0" fillId="0" borderId="0" xfId="0"/>
    <xf numFmtId="0" fontId="1" fillId="0" borderId="0" xfId="1"/>
    <xf numFmtId="0" fontId="2" fillId="2" borderId="2" xfId="1" applyFont="1" applyFill="1" applyBorder="1" applyAlignment="1">
      <alignment horizontal="left"/>
    </xf>
    <xf numFmtId="0" fontId="4" fillId="2" borderId="2" xfId="1" applyFont="1" applyFill="1" applyBorder="1" applyAlignment="1">
      <alignment horizontal="center"/>
    </xf>
    <xf numFmtId="0" fontId="5" fillId="0" borderId="2" xfId="1" applyFont="1" applyBorder="1"/>
    <xf numFmtId="0" fontId="5" fillId="0" borderId="0" xfId="1" applyFont="1"/>
    <xf numFmtId="1" fontId="5" fillId="0" borderId="0" xfId="1" applyNumberFormat="1" applyFont="1"/>
    <xf numFmtId="5" fontId="5" fillId="2" borderId="2" xfId="1" applyNumberFormat="1" applyFont="1" applyFill="1" applyBorder="1"/>
    <xf numFmtId="3" fontId="5" fillId="2" borderId="2" xfId="1" applyNumberFormat="1" applyFont="1" applyFill="1" applyBorder="1"/>
    <xf numFmtId="0" fontId="5" fillId="2" borderId="2" xfId="1" applyFont="1" applyFill="1" applyBorder="1"/>
    <xf numFmtId="0" fontId="1" fillId="3" borderId="0" xfId="1" applyFill="1"/>
    <xf numFmtId="0" fontId="1" fillId="2" borderId="2" xfId="1" applyFill="1" applyBorder="1" applyAlignment="1">
      <alignment horizontal="center"/>
    </xf>
    <xf numFmtId="0" fontId="2" fillId="0" borderId="0" xfId="1" applyFont="1"/>
    <xf numFmtId="0" fontId="2" fillId="2" borderId="2" xfId="1" applyFont="1" applyFill="1" applyBorder="1"/>
    <xf numFmtId="0" fontId="5" fillId="0" borderId="2" xfId="1" applyFont="1" applyBorder="1" applyAlignment="1">
      <alignment wrapText="1"/>
    </xf>
    <xf numFmtId="0" fontId="4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2" fillId="2" borderId="2" xfId="1" applyFont="1" applyFill="1" applyBorder="1" applyAlignment="1">
      <alignment wrapText="1"/>
    </xf>
    <xf numFmtId="5" fontId="2" fillId="2" borderId="2" xfId="1" applyNumberFormat="1" applyFont="1" applyFill="1" applyBorder="1"/>
    <xf numFmtId="166" fontId="6" fillId="0" borderId="0" xfId="1" quotePrefix="1" applyNumberFormat="1" applyFont="1"/>
    <xf numFmtId="5" fontId="5" fillId="0" borderId="0" xfId="1" applyNumberFormat="1" applyFont="1"/>
    <xf numFmtId="0" fontId="1" fillId="0" borderId="2" xfId="1" applyBorder="1" applyAlignment="1">
      <alignment horizontal="center"/>
    </xf>
    <xf numFmtId="0" fontId="2" fillId="2" borderId="2" xfId="1" applyFont="1" applyFill="1" applyBorder="1" applyAlignment="1">
      <alignment horizontal="center"/>
    </xf>
    <xf numFmtId="0" fontId="1" fillId="0" borderId="2" xfId="1" quotePrefix="1" applyBorder="1" applyAlignment="1">
      <alignment horizontal="center"/>
    </xf>
    <xf numFmtId="164" fontId="5" fillId="0" borderId="2" xfId="1" applyNumberFormat="1" applyFont="1" applyBorder="1"/>
    <xf numFmtId="5" fontId="5" fillId="0" borderId="2" xfId="1" applyNumberFormat="1" applyFont="1" applyBorder="1"/>
    <xf numFmtId="5" fontId="5" fillId="0" borderId="2" xfId="1" applyNumberFormat="1" applyFont="1" applyBorder="1" applyAlignment="1">
      <alignment horizontal="center"/>
    </xf>
    <xf numFmtId="5" fontId="5" fillId="0" borderId="2" xfId="1" applyNumberFormat="1" applyFont="1" applyBorder="1" applyAlignment="1">
      <alignment wrapText="1"/>
    </xf>
    <xf numFmtId="164" fontId="5" fillId="2" borderId="2" xfId="1" applyNumberFormat="1" applyFont="1" applyFill="1" applyBorder="1"/>
    <xf numFmtId="0" fontId="1" fillId="0" borderId="0" xfId="1" applyAlignment="1">
      <alignment horizontal="center"/>
    </xf>
    <xf numFmtId="164" fontId="5" fillId="0" borderId="0" xfId="1" applyNumberFormat="1" applyFont="1"/>
    <xf numFmtId="1" fontId="5" fillId="0" borderId="2" xfId="1" applyNumberFormat="1" applyFont="1" applyBorder="1"/>
    <xf numFmtId="10" fontId="5" fillId="0" borderId="2" xfId="1" applyNumberFormat="1" applyFont="1" applyBorder="1"/>
    <xf numFmtId="3" fontId="5" fillId="0" borderId="2" xfId="1" applyNumberFormat="1" applyFont="1" applyBorder="1"/>
    <xf numFmtId="5" fontId="2" fillId="0" borderId="0" xfId="1" applyNumberFormat="1" applyFont="1"/>
    <xf numFmtId="0" fontId="8" fillId="0" borderId="0" xfId="1" applyFont="1"/>
    <xf numFmtId="0" fontId="5" fillId="0" borderId="0" xfId="1" applyFont="1" applyAlignment="1">
      <alignment horizontal="center"/>
    </xf>
    <xf numFmtId="5" fontId="4" fillId="2" borderId="2" xfId="1" applyNumberFormat="1" applyFont="1" applyFill="1" applyBorder="1"/>
    <xf numFmtId="3" fontId="5" fillId="0" borderId="0" xfId="1" applyNumberFormat="1" applyFont="1"/>
    <xf numFmtId="5" fontId="5" fillId="0" borderId="2" xfId="1" applyNumberFormat="1" applyFont="1" applyBorder="1" applyAlignment="1">
      <alignment horizontal="left" wrapText="1"/>
    </xf>
    <xf numFmtId="0" fontId="1" fillId="0" borderId="2" xfId="1" applyBorder="1"/>
    <xf numFmtId="3" fontId="1" fillId="0" borderId="2" xfId="1" applyNumberFormat="1" applyBorder="1"/>
    <xf numFmtId="1" fontId="5" fillId="2" borderId="2" xfId="1" applyNumberFormat="1" applyFont="1" applyFill="1" applyBorder="1"/>
    <xf numFmtId="5" fontId="4" fillId="0" borderId="0" xfId="1" applyNumberFormat="1" applyFont="1"/>
    <xf numFmtId="165" fontId="5" fillId="0" borderId="2" xfId="1" applyNumberFormat="1" applyFont="1" applyBorder="1"/>
    <xf numFmtId="10" fontId="5" fillId="0" borderId="0" xfId="1" applyNumberFormat="1" applyFont="1"/>
    <xf numFmtId="10" fontId="5" fillId="2" borderId="2" xfId="1" applyNumberFormat="1" applyFont="1" applyFill="1" applyBorder="1"/>
    <xf numFmtId="0" fontId="9" fillId="0" borderId="0" xfId="1" applyFont="1"/>
    <xf numFmtId="0" fontId="1" fillId="0" borderId="1" xfId="1" applyBorder="1"/>
    <xf numFmtId="3" fontId="5" fillId="0" borderId="5" xfId="1" applyNumberFormat="1" applyFont="1" applyBorder="1"/>
    <xf numFmtId="0" fontId="1" fillId="0" borderId="5" xfId="1" applyBorder="1" applyAlignment="1">
      <alignment horizontal="center"/>
    </xf>
    <xf numFmtId="0" fontId="2" fillId="0" borderId="5" xfId="1" applyFont="1" applyBorder="1"/>
    <xf numFmtId="1" fontId="5" fillId="0" borderId="5" xfId="1" applyNumberFormat="1" applyFont="1" applyBorder="1"/>
    <xf numFmtId="0" fontId="5" fillId="0" borderId="5" xfId="1" applyFont="1" applyBorder="1"/>
    <xf numFmtId="5" fontId="2" fillId="0" borderId="5" xfId="1" applyNumberFormat="1" applyFont="1" applyBorder="1"/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left"/>
    </xf>
    <xf numFmtId="0" fontId="5" fillId="0" borderId="7" xfId="1" applyFont="1" applyBorder="1"/>
    <xf numFmtId="5" fontId="5" fillId="0" borderId="8" xfId="1" applyNumberFormat="1" applyFont="1" applyBorder="1"/>
    <xf numFmtId="5" fontId="5" fillId="0" borderId="3" xfId="1" applyNumberFormat="1" applyFont="1" applyBorder="1"/>
    <xf numFmtId="5" fontId="5" fillId="0" borderId="9" xfId="1" applyNumberFormat="1" applyFont="1" applyBorder="1"/>
    <xf numFmtId="0" fontId="5" fillId="0" borderId="3" xfId="1" applyFont="1" applyBorder="1"/>
    <xf numFmtId="0" fontId="1" fillId="0" borderId="9" xfId="1" quotePrefix="1" applyBorder="1" applyAlignment="1">
      <alignment horizontal="center"/>
    </xf>
    <xf numFmtId="10" fontId="5" fillId="0" borderId="6" xfId="1" applyNumberFormat="1" applyFont="1" applyBorder="1"/>
    <xf numFmtId="10" fontId="5" fillId="0" borderId="5" xfId="1" applyNumberFormat="1" applyFont="1" applyBorder="1"/>
    <xf numFmtId="0" fontId="2" fillId="0" borderId="2" xfId="1" applyFont="1" applyBorder="1"/>
    <xf numFmtId="5" fontId="2" fillId="0" borderId="2" xfId="1" applyNumberFormat="1" applyFont="1" applyBorder="1"/>
    <xf numFmtId="5" fontId="8" fillId="0" borderId="2" xfId="1" applyNumberFormat="1" applyFont="1" applyBorder="1"/>
    <xf numFmtId="0" fontId="11" fillId="0" borderId="0" xfId="1" applyFont="1"/>
    <xf numFmtId="0" fontId="6" fillId="0" borderId="0" xfId="1" applyFont="1"/>
    <xf numFmtId="0" fontId="1" fillId="4" borderId="2" xfId="1" applyFill="1" applyBorder="1" applyAlignment="1">
      <alignment horizontal="center"/>
    </xf>
    <xf numFmtId="0" fontId="2" fillId="4" borderId="2" xfId="1" applyFont="1" applyFill="1" applyBorder="1"/>
    <xf numFmtId="164" fontId="5" fillId="4" borderId="2" xfId="1" applyNumberFormat="1" applyFont="1" applyFill="1" applyBorder="1"/>
    <xf numFmtId="5" fontId="5" fillId="4" borderId="2" xfId="1" applyNumberFormat="1" applyFont="1" applyFill="1" applyBorder="1"/>
    <xf numFmtId="5" fontId="2" fillId="4" borderId="2" xfId="1" applyNumberFormat="1" applyFont="1" applyFill="1" applyBorder="1"/>
    <xf numFmtId="0" fontId="2" fillId="4" borderId="2" xfId="1" applyFont="1" applyFill="1" applyBorder="1" applyAlignment="1">
      <alignment horizontal="center"/>
    </xf>
    <xf numFmtId="0" fontId="2" fillId="4" borderId="2" xfId="1" applyFont="1" applyFill="1" applyBorder="1" applyAlignment="1">
      <alignment horizontal="left"/>
    </xf>
    <xf numFmtId="0" fontId="4" fillId="4" borderId="2" xfId="1" applyFont="1" applyFill="1" applyBorder="1" applyAlignment="1">
      <alignment horizontal="center"/>
    </xf>
    <xf numFmtId="0" fontId="2" fillId="5" borderId="2" xfId="1" applyFont="1" applyFill="1" applyBorder="1" applyAlignment="1">
      <alignment horizontal="center"/>
    </xf>
    <xf numFmtId="0" fontId="11" fillId="0" borderId="4" xfId="1" applyFont="1" applyBorder="1" applyAlignment="1">
      <alignment horizontal="center"/>
    </xf>
    <xf numFmtId="2" fontId="5" fillId="0" borderId="2" xfId="2" applyNumberFormat="1" applyFont="1" applyBorder="1"/>
    <xf numFmtId="0" fontId="7" fillId="0" borderId="0" xfId="1" applyFont="1" applyAlignment="1">
      <alignment horizontal="center"/>
    </xf>
    <xf numFmtId="0" fontId="3" fillId="0" borderId="1" xfId="1" applyFont="1" applyBorder="1" applyAlignment="1">
      <alignment horizontal="center" wrapText="1"/>
    </xf>
    <xf numFmtId="0" fontId="3" fillId="0" borderId="0" xfId="1" applyFont="1" applyAlignment="1">
      <alignment horizontal="center" wrapText="1"/>
    </xf>
    <xf numFmtId="0" fontId="8" fillId="2" borderId="2" xfId="1" applyFont="1" applyFill="1" applyBorder="1" applyAlignment="1">
      <alignment horizontal="left"/>
    </xf>
    <xf numFmtId="0" fontId="8" fillId="0" borderId="4" xfId="1" applyFont="1" applyBorder="1" applyAlignment="1">
      <alignment horizontal="left"/>
    </xf>
    <xf numFmtId="0" fontId="8" fillId="0" borderId="5" xfId="1" applyFont="1" applyBorder="1" applyAlignment="1">
      <alignment horizontal="left"/>
    </xf>
    <xf numFmtId="0" fontId="8" fillId="0" borderId="3" xfId="1" applyFont="1" applyBorder="1" applyAlignment="1">
      <alignment horizontal="left"/>
    </xf>
    <xf numFmtId="0" fontId="5" fillId="0" borderId="5" xfId="1" applyFont="1" applyBorder="1" applyAlignment="1">
      <alignment horizontal="left" wrapText="1"/>
    </xf>
    <xf numFmtId="0" fontId="12" fillId="0" borderId="5" xfId="1" applyFont="1" applyBorder="1" applyAlignment="1">
      <alignment horizontal="left" wrapText="1"/>
    </xf>
    <xf numFmtId="0" fontId="12" fillId="0" borderId="3" xfId="1" applyFont="1" applyBorder="1" applyAlignment="1">
      <alignment horizontal="left" wrapText="1"/>
    </xf>
    <xf numFmtId="0" fontId="13" fillId="0" borderId="0" xfId="1" applyFont="1" applyAlignment="1">
      <alignment horizontal="left" wrapText="1"/>
    </xf>
    <xf numFmtId="0" fontId="8" fillId="2" borderId="4" xfId="1" applyFont="1" applyFill="1" applyBorder="1" applyAlignment="1">
      <alignment horizontal="left"/>
    </xf>
    <xf numFmtId="0" fontId="8" fillId="2" borderId="5" xfId="1" applyFont="1" applyFill="1" applyBorder="1" applyAlignment="1">
      <alignment horizontal="left"/>
    </xf>
    <xf numFmtId="0" fontId="8" fillId="2" borderId="3" xfId="1" applyFont="1" applyFill="1" applyBorder="1" applyAlignment="1">
      <alignment horizontal="left"/>
    </xf>
    <xf numFmtId="0" fontId="14" fillId="0" borderId="0" xfId="1" applyFont="1" applyAlignment="1">
      <alignment horizontal="left" wrapText="1"/>
    </xf>
    <xf numFmtId="10" fontId="5" fillId="0" borderId="2" xfId="1" applyNumberFormat="1" applyFont="1" applyBorder="1" applyAlignment="1">
      <alignment horizontal="center"/>
    </xf>
    <xf numFmtId="0" fontId="8" fillId="0" borderId="4" xfId="1" applyFont="1" applyBorder="1" applyAlignment="1">
      <alignment horizontal="left" wrapText="1"/>
    </xf>
    <xf numFmtId="0" fontId="8" fillId="0" borderId="5" xfId="1" applyFont="1" applyBorder="1" applyAlignment="1">
      <alignment horizontal="left" wrapText="1"/>
    </xf>
    <xf numFmtId="0" fontId="8" fillId="0" borderId="3" xfId="1" applyFont="1" applyBorder="1" applyAlignment="1">
      <alignment horizontal="left" wrapText="1"/>
    </xf>
  </cellXfs>
  <cellStyles count="3">
    <cellStyle name="Currency" xfId="2" builtinId="4"/>
    <cellStyle name="Normal" xfId="0" builtinId="0"/>
    <cellStyle name="Normal 2" xfId="1" xr:uid="{719DBC40-D01D-49C5-B82A-1076CE7212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184464-2DB9-4E0E-8CA4-00E79C3FA79D}">
  <dimension ref="A1:D11"/>
  <sheetViews>
    <sheetView workbookViewId="0">
      <selection activeCell="C7" sqref="C7"/>
    </sheetView>
  </sheetViews>
  <sheetFormatPr defaultRowHeight="14.5" x14ac:dyDescent="0.35"/>
  <cols>
    <col min="1" max="1" width="3.81640625" bestFit="1" customWidth="1"/>
    <col min="2" max="2" width="80.90625" customWidth="1"/>
    <col min="3" max="3" width="12.54296875" customWidth="1"/>
    <col min="4" max="4" width="45.54296875" customWidth="1"/>
  </cols>
  <sheetData>
    <row r="1" spans="1:4" s="1" customFormat="1" ht="20" x14ac:dyDescent="0.4">
      <c r="A1" s="82" t="s">
        <v>94</v>
      </c>
      <c r="B1" s="82"/>
      <c r="C1" s="82"/>
      <c r="D1" s="82"/>
    </row>
    <row r="2" spans="1:4" s="1" customFormat="1" ht="15.65" customHeight="1" x14ac:dyDescent="0.35">
      <c r="A2" s="83" t="s">
        <v>53</v>
      </c>
      <c r="B2" s="84"/>
      <c r="C2" s="84"/>
      <c r="D2" s="84"/>
    </row>
    <row r="3" spans="1:4" s="1" customFormat="1" ht="15.65" customHeight="1" x14ac:dyDescent="0.35">
      <c r="A3" s="83" t="s">
        <v>96</v>
      </c>
      <c r="B3" s="84"/>
      <c r="C3" s="84"/>
      <c r="D3" s="84"/>
    </row>
    <row r="4" spans="1:4" s="1" customFormat="1" ht="20" x14ac:dyDescent="0.4">
      <c r="A4" s="85" t="s">
        <v>100</v>
      </c>
      <c r="B4" s="85"/>
      <c r="C4" s="85"/>
      <c r="D4" s="85"/>
    </row>
    <row r="5" spans="1:4" s="1" customFormat="1" ht="18" customHeight="1" x14ac:dyDescent="0.25">
      <c r="A5" s="21"/>
      <c r="B5" s="55" t="s">
        <v>34</v>
      </c>
      <c r="C5" s="55" t="s">
        <v>38</v>
      </c>
      <c r="D5" s="55" t="s">
        <v>39</v>
      </c>
    </row>
    <row r="6" spans="1:4" s="1" customFormat="1" ht="18" customHeight="1" x14ac:dyDescent="0.3">
      <c r="A6" s="23" t="s">
        <v>118</v>
      </c>
      <c r="B6" s="62" t="s">
        <v>142</v>
      </c>
      <c r="C6" s="25">
        <f>'Attach. A - A&amp;E '!G37</f>
        <v>0</v>
      </c>
      <c r="D6" s="25"/>
    </row>
    <row r="7" spans="1:4" s="1" customFormat="1" ht="18" customHeight="1" x14ac:dyDescent="0.3">
      <c r="A7" s="23" t="s">
        <v>119</v>
      </c>
      <c r="B7" s="62" t="s">
        <v>138</v>
      </c>
      <c r="C7" s="32">
        <f>'Attach. B - Construction Fee'!C6</f>
        <v>0</v>
      </c>
      <c r="D7" s="25"/>
    </row>
    <row r="8" spans="1:4" s="1" customFormat="1" ht="18" customHeight="1" x14ac:dyDescent="0.3">
      <c r="A8" s="23" t="s">
        <v>120</v>
      </c>
      <c r="B8" s="53" t="s">
        <v>101</v>
      </c>
      <c r="C8" s="25">
        <f>'Attach. C - GC''s'!G33</f>
        <v>0</v>
      </c>
      <c r="D8" s="60"/>
    </row>
    <row r="9" spans="1:4" s="1" customFormat="1" ht="18" customHeight="1" x14ac:dyDescent="0.3">
      <c r="A9" s="63" t="s">
        <v>121</v>
      </c>
      <c r="B9" s="58" t="s">
        <v>90</v>
      </c>
      <c r="C9" s="61">
        <f>'Attach. D - GR''s and OH'!G95</f>
        <v>0</v>
      </c>
      <c r="D9" s="59"/>
    </row>
    <row r="10" spans="1:4" x14ac:dyDescent="0.35">
      <c r="B10" s="5"/>
    </row>
    <row r="11" spans="1:4" x14ac:dyDescent="0.35">
      <c r="B11" s="5"/>
    </row>
  </sheetData>
  <mergeCells count="4">
    <mergeCell ref="A1:D1"/>
    <mergeCell ref="A2:D2"/>
    <mergeCell ref="A3:D3"/>
    <mergeCell ref="A4:D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50BB3-D197-4D1B-91AF-FFF7687E911A}">
  <dimension ref="A1:H38"/>
  <sheetViews>
    <sheetView topLeftCell="A6" zoomScaleNormal="100" workbookViewId="0">
      <selection activeCell="G37" sqref="G37"/>
    </sheetView>
  </sheetViews>
  <sheetFormatPr defaultColWidth="8.90625" defaultRowHeight="12.5" x14ac:dyDescent="0.25"/>
  <cols>
    <col min="1" max="1" width="4" style="1" bestFit="1" customWidth="1"/>
    <col min="2" max="2" width="32.1796875" style="1" customWidth="1"/>
    <col min="3" max="3" width="7.90625" style="1" customWidth="1"/>
    <col min="4" max="4" width="6.1796875" style="1" customWidth="1"/>
    <col min="5" max="6" width="12.90625" style="1" customWidth="1"/>
    <col min="7" max="7" width="30" style="1" customWidth="1"/>
    <col min="8" max="16384" width="8.90625" style="1"/>
  </cols>
  <sheetData>
    <row r="1" spans="1:7" ht="20" x14ac:dyDescent="0.4">
      <c r="A1" s="82" t="s">
        <v>93</v>
      </c>
      <c r="B1" s="82"/>
      <c r="C1" s="82"/>
      <c r="D1" s="82"/>
      <c r="E1" s="82"/>
      <c r="F1" s="82"/>
      <c r="G1" s="82"/>
    </row>
    <row r="2" spans="1:7" ht="15.65" customHeight="1" x14ac:dyDescent="0.35">
      <c r="A2" s="83" t="s">
        <v>53</v>
      </c>
      <c r="B2" s="84"/>
      <c r="C2" s="84"/>
      <c r="D2" s="84"/>
      <c r="E2" s="84"/>
      <c r="F2" s="84"/>
      <c r="G2" s="84"/>
    </row>
    <row r="3" spans="1:7" ht="15.65" customHeight="1" x14ac:dyDescent="0.35">
      <c r="A3" s="83" t="s">
        <v>96</v>
      </c>
      <c r="B3" s="84"/>
      <c r="C3" s="84"/>
      <c r="D3" s="84"/>
      <c r="E3" s="84"/>
      <c r="F3" s="84"/>
      <c r="G3" s="84"/>
    </row>
    <row r="4" spans="1:7" ht="20" x14ac:dyDescent="0.4">
      <c r="A4" s="85" t="s">
        <v>54</v>
      </c>
      <c r="B4" s="85"/>
      <c r="C4" s="85"/>
      <c r="D4" s="85"/>
      <c r="E4" s="85"/>
      <c r="F4" s="85"/>
      <c r="G4" s="85"/>
    </row>
    <row r="5" spans="1:7" ht="28" x14ac:dyDescent="0.25">
      <c r="A5" s="21"/>
      <c r="B5" s="55" t="s">
        <v>34</v>
      </c>
      <c r="C5" s="55" t="s">
        <v>35</v>
      </c>
      <c r="D5" s="55" t="s">
        <v>36</v>
      </c>
      <c r="E5" s="55" t="s">
        <v>87</v>
      </c>
      <c r="F5" s="56" t="s">
        <v>37</v>
      </c>
      <c r="G5" s="55" t="s">
        <v>39</v>
      </c>
    </row>
    <row r="6" spans="1:7" ht="18" x14ac:dyDescent="0.4">
      <c r="A6" s="22" t="s">
        <v>40</v>
      </c>
      <c r="B6" s="2" t="s">
        <v>97</v>
      </c>
      <c r="C6" s="3"/>
      <c r="D6" s="3"/>
      <c r="E6" s="3"/>
      <c r="F6" s="3"/>
      <c r="G6" s="3"/>
    </row>
    <row r="7" spans="1:7" ht="14" x14ac:dyDescent="0.3">
      <c r="A7" s="23">
        <v>1</v>
      </c>
      <c r="B7" s="4" t="s">
        <v>56</v>
      </c>
      <c r="C7" s="24"/>
      <c r="D7" s="25" t="s">
        <v>41</v>
      </c>
      <c r="E7" s="25"/>
      <c r="F7" s="25">
        <f>C7*E7</f>
        <v>0</v>
      </c>
      <c r="G7" s="25"/>
    </row>
    <row r="8" spans="1:7" ht="14" x14ac:dyDescent="0.3">
      <c r="A8" s="23">
        <v>2</v>
      </c>
      <c r="B8" s="4" t="s">
        <v>57</v>
      </c>
      <c r="C8" s="24"/>
      <c r="D8" s="25" t="s">
        <v>41</v>
      </c>
      <c r="E8" s="25"/>
      <c r="F8" s="25">
        <f t="shared" ref="F8:F18" si="0">C8*E8</f>
        <v>0</v>
      </c>
      <c r="G8" s="25"/>
    </row>
    <row r="9" spans="1:7" ht="14" x14ac:dyDescent="0.3">
      <c r="A9" s="23">
        <v>3</v>
      </c>
      <c r="B9" s="4" t="s">
        <v>58</v>
      </c>
      <c r="C9" s="24"/>
      <c r="D9" s="25" t="s">
        <v>41</v>
      </c>
      <c r="E9" s="25"/>
      <c r="F9" s="25">
        <f t="shared" si="0"/>
        <v>0</v>
      </c>
      <c r="G9" s="25"/>
    </row>
    <row r="10" spans="1:7" ht="14" x14ac:dyDescent="0.3">
      <c r="A10" s="23">
        <v>4</v>
      </c>
      <c r="B10" s="4" t="s">
        <v>59</v>
      </c>
      <c r="C10" s="24"/>
      <c r="D10" s="25" t="s">
        <v>41</v>
      </c>
      <c r="E10" s="25"/>
      <c r="F10" s="25">
        <f t="shared" si="0"/>
        <v>0</v>
      </c>
      <c r="G10" s="26"/>
    </row>
    <row r="11" spans="1:7" ht="14" x14ac:dyDescent="0.3">
      <c r="A11" s="23">
        <v>5</v>
      </c>
      <c r="B11" s="4" t="s">
        <v>136</v>
      </c>
      <c r="C11" s="24"/>
      <c r="D11" s="25" t="s">
        <v>41</v>
      </c>
      <c r="E11" s="25"/>
      <c r="F11" s="25">
        <f t="shared" si="0"/>
        <v>0</v>
      </c>
      <c r="G11" s="27"/>
    </row>
    <row r="12" spans="1:7" ht="14" x14ac:dyDescent="0.3">
      <c r="A12" s="23">
        <v>6</v>
      </c>
      <c r="B12" s="4" t="s">
        <v>122</v>
      </c>
      <c r="C12" s="24"/>
      <c r="D12" s="25" t="s">
        <v>41</v>
      </c>
      <c r="E12" s="25"/>
      <c r="F12" s="25">
        <f t="shared" si="0"/>
        <v>0</v>
      </c>
      <c r="G12" s="25"/>
    </row>
    <row r="13" spans="1:7" ht="14" x14ac:dyDescent="0.3">
      <c r="A13" s="23">
        <v>7</v>
      </c>
      <c r="B13" s="4" t="s">
        <v>43</v>
      </c>
      <c r="C13" s="24"/>
      <c r="D13" s="25" t="s">
        <v>41</v>
      </c>
      <c r="E13" s="25"/>
      <c r="F13" s="25">
        <f t="shared" si="0"/>
        <v>0</v>
      </c>
      <c r="G13" s="25"/>
    </row>
    <row r="14" spans="1:7" ht="14" x14ac:dyDescent="0.3">
      <c r="A14" s="23">
        <v>8</v>
      </c>
      <c r="B14" s="4" t="s">
        <v>60</v>
      </c>
      <c r="C14" s="24"/>
      <c r="D14" s="25" t="s">
        <v>41</v>
      </c>
      <c r="E14" s="25"/>
      <c r="F14" s="25">
        <f t="shared" si="0"/>
        <v>0</v>
      </c>
      <c r="G14" s="25"/>
    </row>
    <row r="15" spans="1:7" ht="14" x14ac:dyDescent="0.3">
      <c r="A15" s="23">
        <v>9</v>
      </c>
      <c r="B15" s="4" t="s">
        <v>61</v>
      </c>
      <c r="C15" s="24"/>
      <c r="D15" s="25" t="s">
        <v>41</v>
      </c>
      <c r="E15" s="25"/>
      <c r="F15" s="25">
        <f t="shared" si="0"/>
        <v>0</v>
      </c>
      <c r="G15" s="25"/>
    </row>
    <row r="16" spans="1:7" ht="14" x14ac:dyDescent="0.3">
      <c r="A16" s="23">
        <v>10</v>
      </c>
      <c r="B16" s="4" t="s">
        <v>62</v>
      </c>
      <c r="C16" s="24"/>
      <c r="D16" s="25" t="s">
        <v>41</v>
      </c>
      <c r="E16" s="25"/>
      <c r="F16" s="25">
        <f t="shared" si="0"/>
        <v>0</v>
      </c>
      <c r="G16" s="25"/>
    </row>
    <row r="17" spans="1:7" ht="14" x14ac:dyDescent="0.3">
      <c r="A17" s="23">
        <v>11</v>
      </c>
      <c r="B17" s="4" t="s">
        <v>123</v>
      </c>
      <c r="C17" s="24"/>
      <c r="D17" s="25" t="s">
        <v>41</v>
      </c>
      <c r="E17" s="25"/>
      <c r="F17" s="25">
        <f t="shared" si="0"/>
        <v>0</v>
      </c>
      <c r="G17" s="25"/>
    </row>
    <row r="18" spans="1:7" ht="14" x14ac:dyDescent="0.3">
      <c r="A18" s="23">
        <v>12</v>
      </c>
      <c r="B18" s="4" t="s">
        <v>44</v>
      </c>
      <c r="C18" s="24"/>
      <c r="D18" s="25" t="s">
        <v>41</v>
      </c>
      <c r="E18" s="25"/>
      <c r="F18" s="25">
        <f t="shared" si="0"/>
        <v>0</v>
      </c>
      <c r="G18" s="25"/>
    </row>
    <row r="19" spans="1:7" ht="14" x14ac:dyDescent="0.3">
      <c r="A19" s="23"/>
      <c r="B19" s="4"/>
      <c r="C19" s="24"/>
      <c r="D19" s="25"/>
      <c r="E19" s="25"/>
      <c r="F19" s="25"/>
      <c r="G19" s="25"/>
    </row>
    <row r="20" spans="1:7" ht="14" x14ac:dyDescent="0.3">
      <c r="A20" s="23"/>
      <c r="B20" s="4"/>
      <c r="C20" s="24"/>
      <c r="D20" s="25"/>
      <c r="E20" s="25"/>
      <c r="F20" s="25"/>
      <c r="G20" s="25"/>
    </row>
    <row r="21" spans="1:7" ht="18" x14ac:dyDescent="0.4">
      <c r="A21" s="11"/>
      <c r="B21" s="13" t="s">
        <v>45</v>
      </c>
      <c r="C21" s="28"/>
      <c r="D21" s="7"/>
      <c r="E21" s="7"/>
      <c r="F21" s="18">
        <f>SUM(F7:F20)</f>
        <v>0</v>
      </c>
      <c r="G21" s="7"/>
    </row>
    <row r="22" spans="1:7" ht="18" x14ac:dyDescent="0.4">
      <c r="A22" s="21"/>
      <c r="B22" s="66"/>
      <c r="C22" s="24"/>
      <c r="D22" s="25"/>
      <c r="E22" s="25"/>
      <c r="F22" s="67"/>
      <c r="G22" s="25"/>
    </row>
    <row r="23" spans="1:7" ht="18" x14ac:dyDescent="0.4">
      <c r="A23" s="76" t="s">
        <v>46</v>
      </c>
      <c r="B23" s="72" t="s">
        <v>114</v>
      </c>
      <c r="C23" s="73"/>
      <c r="D23" s="74"/>
      <c r="E23" s="74"/>
      <c r="F23" s="74"/>
      <c r="G23" s="74"/>
    </row>
    <row r="24" spans="1:7" ht="14" x14ac:dyDescent="0.3">
      <c r="A24" s="23">
        <v>13</v>
      </c>
      <c r="B24" s="14" t="s">
        <v>32</v>
      </c>
      <c r="C24" s="31"/>
      <c r="D24" s="32" t="s">
        <v>47</v>
      </c>
      <c r="E24" s="33"/>
      <c r="F24" s="25">
        <f>C24*E24</f>
        <v>0</v>
      </c>
      <c r="G24" s="26"/>
    </row>
    <row r="25" spans="1:7" ht="14" x14ac:dyDescent="0.3">
      <c r="A25" s="23">
        <v>14</v>
      </c>
      <c r="B25" s="4" t="s">
        <v>48</v>
      </c>
      <c r="C25" s="31"/>
      <c r="D25" s="25" t="s">
        <v>41</v>
      </c>
      <c r="E25" s="33"/>
      <c r="F25" s="25">
        <f t="shared" ref="F25:F27" si="1">C25*E25</f>
        <v>0</v>
      </c>
      <c r="G25" s="26"/>
    </row>
    <row r="26" spans="1:7" ht="14" x14ac:dyDescent="0.3">
      <c r="A26" s="23">
        <v>15</v>
      </c>
      <c r="B26" s="4" t="s">
        <v>124</v>
      </c>
      <c r="C26" s="31"/>
      <c r="D26" s="25" t="s">
        <v>41</v>
      </c>
      <c r="E26" s="33"/>
      <c r="F26" s="25">
        <f t="shared" si="1"/>
        <v>0</v>
      </c>
      <c r="G26" s="26"/>
    </row>
    <row r="27" spans="1:7" ht="14" x14ac:dyDescent="0.3">
      <c r="A27" s="23">
        <v>16</v>
      </c>
      <c r="B27" s="4" t="s">
        <v>44</v>
      </c>
      <c r="C27" s="31"/>
      <c r="D27" s="25" t="s">
        <v>41</v>
      </c>
      <c r="E27" s="33"/>
      <c r="F27" s="25">
        <f t="shared" si="1"/>
        <v>0</v>
      </c>
      <c r="G27" s="26"/>
    </row>
    <row r="28" spans="1:7" ht="14" x14ac:dyDescent="0.3">
      <c r="A28" s="23"/>
      <c r="B28" s="4"/>
      <c r="C28" s="31"/>
      <c r="D28" s="25"/>
      <c r="E28" s="33"/>
      <c r="F28" s="25"/>
      <c r="G28" s="26"/>
    </row>
    <row r="29" spans="1:7" ht="14" x14ac:dyDescent="0.3">
      <c r="A29" s="23"/>
      <c r="B29" s="4"/>
      <c r="C29" s="31"/>
      <c r="D29" s="25"/>
      <c r="E29" s="33"/>
      <c r="F29" s="25"/>
      <c r="G29" s="26"/>
    </row>
    <row r="30" spans="1:7" ht="18" x14ac:dyDescent="0.4">
      <c r="A30" s="71"/>
      <c r="B30" s="72" t="s">
        <v>45</v>
      </c>
      <c r="C30" s="73"/>
      <c r="D30" s="74"/>
      <c r="E30" s="74"/>
      <c r="F30" s="75">
        <f>SUM(F24:F29)</f>
        <v>0</v>
      </c>
      <c r="G30" s="74"/>
    </row>
    <row r="31" spans="1:7" ht="14" x14ac:dyDescent="0.3">
      <c r="A31" s="23"/>
      <c r="B31" s="4"/>
      <c r="C31" s="31"/>
      <c r="D31" s="25"/>
      <c r="E31" s="33"/>
      <c r="F31" s="25"/>
      <c r="G31" s="26"/>
    </row>
    <row r="32" spans="1:7" ht="18" x14ac:dyDescent="0.4">
      <c r="A32" s="76" t="s">
        <v>55</v>
      </c>
      <c r="B32" s="72" t="s">
        <v>141</v>
      </c>
      <c r="C32" s="73"/>
      <c r="D32" s="74"/>
      <c r="E32" s="74"/>
      <c r="F32" s="74"/>
      <c r="G32" s="74"/>
    </row>
    <row r="33" spans="1:8" ht="14" x14ac:dyDescent="0.3">
      <c r="A33" s="23">
        <v>17</v>
      </c>
      <c r="B33" s="14" t="s">
        <v>140</v>
      </c>
      <c r="C33" s="31"/>
      <c r="D33" s="97" t="s">
        <v>139</v>
      </c>
      <c r="E33" s="33"/>
      <c r="F33" s="25">
        <f>C33*E33</f>
        <v>0</v>
      </c>
      <c r="G33" s="26"/>
    </row>
    <row r="34" spans="1:8" ht="14" x14ac:dyDescent="0.3">
      <c r="A34" s="23"/>
      <c r="B34" s="14"/>
      <c r="C34" s="31"/>
      <c r="D34" s="32"/>
      <c r="E34" s="33"/>
      <c r="F34" s="25"/>
      <c r="G34" s="26"/>
    </row>
    <row r="35" spans="1:8" ht="21" customHeight="1" x14ac:dyDescent="0.4">
      <c r="A35" s="71"/>
      <c r="B35" s="72" t="s">
        <v>45</v>
      </c>
      <c r="C35" s="73"/>
      <c r="D35" s="74"/>
      <c r="E35" s="74"/>
      <c r="F35" s="75">
        <f>F33</f>
        <v>0</v>
      </c>
      <c r="G35" s="74"/>
      <c r="H35" s="48"/>
    </row>
    <row r="36" spans="1:8" ht="18" x14ac:dyDescent="0.4">
      <c r="A36" s="29"/>
      <c r="B36" s="12"/>
      <c r="C36" s="30"/>
      <c r="D36" s="20"/>
      <c r="E36" s="20"/>
      <c r="F36" s="34"/>
      <c r="G36" s="20"/>
    </row>
    <row r="37" spans="1:8" ht="41" customHeight="1" x14ac:dyDescent="0.4">
      <c r="A37" s="98" t="s">
        <v>143</v>
      </c>
      <c r="B37" s="99"/>
      <c r="C37" s="99"/>
      <c r="D37" s="99"/>
      <c r="E37" s="99"/>
      <c r="F37" s="100"/>
      <c r="G37" s="68">
        <f>F21+F30+F35</f>
        <v>0</v>
      </c>
    </row>
    <row r="38" spans="1:8" ht="34" customHeight="1" x14ac:dyDescent="0.4">
      <c r="A38" s="35"/>
      <c r="B38" s="5"/>
      <c r="C38" s="36"/>
      <c r="D38" s="15"/>
      <c r="E38" s="29"/>
      <c r="F38" s="36"/>
      <c r="G38" s="36"/>
    </row>
  </sheetData>
  <mergeCells count="5">
    <mergeCell ref="A37:F37"/>
    <mergeCell ref="A1:G1"/>
    <mergeCell ref="A4:G4"/>
    <mergeCell ref="A2:G2"/>
    <mergeCell ref="A3:G3"/>
  </mergeCells>
  <phoneticPr fontId="10" type="noConversion"/>
  <pageMargins left="0.5" right="0.5" top="0.5" bottom="0.5" header="0.5" footer="0.25"/>
  <pageSetup scale="83" fitToWidth="0" fitToHeight="0" orientation="landscape" r:id="rId1"/>
  <headerFooter alignWithMargins="0">
    <oddFooter>&amp;L&amp;D  &amp;T&amp;C&amp;P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202DF-3206-4E03-BB53-B7EA8AA74516}">
  <dimension ref="A1:E11"/>
  <sheetViews>
    <sheetView tabSelected="1" workbookViewId="0">
      <selection activeCell="C8" sqref="C8"/>
    </sheetView>
  </sheetViews>
  <sheetFormatPr defaultColWidth="8.90625" defaultRowHeight="12.5" x14ac:dyDescent="0.25"/>
  <cols>
    <col min="1" max="1" width="4" style="1" bestFit="1" customWidth="1"/>
    <col min="2" max="2" width="40.36328125" style="1" customWidth="1"/>
    <col min="3" max="3" width="16.08984375" style="1" customWidth="1"/>
    <col min="4" max="4" width="30" style="1" customWidth="1"/>
    <col min="5" max="16384" width="8.90625" style="1"/>
  </cols>
  <sheetData>
    <row r="1" spans="1:5" ht="20" x14ac:dyDescent="0.4">
      <c r="A1" s="82" t="s">
        <v>116</v>
      </c>
      <c r="B1" s="82"/>
      <c r="C1" s="82"/>
      <c r="D1" s="82"/>
    </row>
    <row r="2" spans="1:5" ht="15.65" customHeight="1" x14ac:dyDescent="0.35">
      <c r="A2" s="83" t="s">
        <v>53</v>
      </c>
      <c r="B2" s="84"/>
      <c r="C2" s="84"/>
      <c r="D2" s="84"/>
    </row>
    <row r="3" spans="1:5" ht="15.65" customHeight="1" x14ac:dyDescent="0.35">
      <c r="A3" s="83" t="s">
        <v>96</v>
      </c>
      <c r="B3" s="84"/>
      <c r="C3" s="84"/>
      <c r="D3" s="84"/>
    </row>
    <row r="4" spans="1:5" ht="20" x14ac:dyDescent="0.4">
      <c r="A4" s="85" t="s">
        <v>102</v>
      </c>
      <c r="B4" s="85"/>
      <c r="C4" s="85"/>
      <c r="D4" s="85"/>
    </row>
    <row r="5" spans="1:5" ht="14" x14ac:dyDescent="0.25">
      <c r="A5" s="21"/>
      <c r="B5" s="55" t="s">
        <v>34</v>
      </c>
      <c r="C5" s="55" t="s">
        <v>38</v>
      </c>
      <c r="D5" s="55" t="s">
        <v>39</v>
      </c>
    </row>
    <row r="6" spans="1:5" ht="14" x14ac:dyDescent="0.3">
      <c r="A6" s="23"/>
      <c r="B6" s="4" t="s">
        <v>103</v>
      </c>
      <c r="C6" s="64">
        <v>0</v>
      </c>
      <c r="D6" s="25"/>
    </row>
    <row r="7" spans="1:5" ht="14" x14ac:dyDescent="0.3">
      <c r="A7" s="23"/>
      <c r="B7" s="57" t="s">
        <v>95</v>
      </c>
      <c r="C7" s="64">
        <v>0</v>
      </c>
      <c r="D7" s="25"/>
    </row>
    <row r="8" spans="1:5" ht="14" x14ac:dyDescent="0.3">
      <c r="A8" s="23"/>
      <c r="B8" s="57" t="s">
        <v>135</v>
      </c>
      <c r="C8" s="81">
        <v>0</v>
      </c>
      <c r="D8" s="60"/>
    </row>
    <row r="9" spans="1:5" ht="14" x14ac:dyDescent="0.3">
      <c r="A9" s="23"/>
      <c r="B9" s="57"/>
      <c r="C9" s="65"/>
      <c r="D9" s="60"/>
      <c r="E9" s="47"/>
    </row>
    <row r="10" spans="1:5" s="69" customFormat="1" ht="34.5" customHeight="1" x14ac:dyDescent="0.3">
      <c r="A10" s="80"/>
      <c r="B10" s="89" t="s">
        <v>125</v>
      </c>
      <c r="C10" s="90"/>
      <c r="D10" s="91"/>
    </row>
    <row r="11" spans="1:5" ht="20" x14ac:dyDescent="0.4">
      <c r="A11" s="35"/>
      <c r="B11" s="5"/>
      <c r="C11" s="36"/>
      <c r="D11" s="36"/>
    </row>
  </sheetData>
  <mergeCells count="5">
    <mergeCell ref="A1:D1"/>
    <mergeCell ref="A2:D2"/>
    <mergeCell ref="A3:D3"/>
    <mergeCell ref="A4:D4"/>
    <mergeCell ref="B10:D10"/>
  </mergeCells>
  <pageMargins left="0.5" right="0.5" top="0.5" bottom="0.5" header="0.5" footer="0.25"/>
  <pageSetup scale="83" fitToWidth="0" fitToHeight="0" orientation="landscape" r:id="rId1"/>
  <headerFooter alignWithMargins="0">
    <oddFooter>&amp;L&amp;D  &amp;T&amp;C&amp;P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69261-438E-440F-98E3-C367311F0B94}">
  <dimension ref="A1:H34"/>
  <sheetViews>
    <sheetView workbookViewId="0">
      <selection activeCell="G33" sqref="G33"/>
    </sheetView>
  </sheetViews>
  <sheetFormatPr defaultColWidth="8.90625" defaultRowHeight="12.5" x14ac:dyDescent="0.25"/>
  <cols>
    <col min="1" max="1" width="4" style="1" bestFit="1" customWidth="1"/>
    <col min="2" max="2" width="35.1796875" style="1" customWidth="1"/>
    <col min="3" max="3" width="7.90625" style="1" customWidth="1"/>
    <col min="4" max="4" width="6.1796875" style="1" customWidth="1"/>
    <col min="5" max="6" width="13" style="1" customWidth="1"/>
    <col min="7" max="7" width="30" style="1" customWidth="1"/>
    <col min="8" max="16384" width="8.90625" style="1"/>
  </cols>
  <sheetData>
    <row r="1" spans="1:7" ht="20" x14ac:dyDescent="0.4">
      <c r="A1" s="82" t="s">
        <v>117</v>
      </c>
      <c r="B1" s="82"/>
      <c r="C1" s="82"/>
      <c r="D1" s="82"/>
      <c r="E1" s="82"/>
      <c r="F1" s="82"/>
      <c r="G1" s="82"/>
    </row>
    <row r="2" spans="1:7" ht="15.65" customHeight="1" x14ac:dyDescent="0.35">
      <c r="A2" s="83" t="s">
        <v>53</v>
      </c>
      <c r="B2" s="84"/>
      <c r="C2" s="84"/>
      <c r="D2" s="84"/>
      <c r="E2" s="84"/>
      <c r="F2" s="84"/>
      <c r="G2" s="84"/>
    </row>
    <row r="3" spans="1:7" ht="15.65" customHeight="1" x14ac:dyDescent="0.35">
      <c r="A3" s="83" t="s">
        <v>96</v>
      </c>
      <c r="B3" s="84"/>
      <c r="C3" s="84"/>
      <c r="D3" s="84"/>
      <c r="E3" s="84"/>
      <c r="F3" s="84"/>
      <c r="G3" s="84"/>
    </row>
    <row r="4" spans="1:7" ht="15.65" customHeight="1" x14ac:dyDescent="0.35">
      <c r="A4" s="92"/>
      <c r="B4" s="92"/>
      <c r="C4" s="92"/>
      <c r="D4" s="92"/>
      <c r="E4" s="92"/>
      <c r="F4" s="92"/>
      <c r="G4" s="92"/>
    </row>
    <row r="5" spans="1:7" ht="20" x14ac:dyDescent="0.4">
      <c r="A5" s="85" t="s">
        <v>88</v>
      </c>
      <c r="B5" s="85"/>
      <c r="C5" s="85"/>
      <c r="D5" s="85"/>
      <c r="E5" s="85"/>
      <c r="F5" s="85"/>
      <c r="G5" s="85"/>
    </row>
    <row r="6" spans="1:7" ht="28" x14ac:dyDescent="0.25">
      <c r="A6" s="21"/>
      <c r="B6" s="55" t="s">
        <v>34</v>
      </c>
      <c r="C6" s="55" t="s">
        <v>35</v>
      </c>
      <c r="D6" s="55" t="s">
        <v>36</v>
      </c>
      <c r="E6" s="55" t="s">
        <v>87</v>
      </c>
      <c r="F6" s="56" t="s">
        <v>37</v>
      </c>
      <c r="G6" s="55" t="s">
        <v>39</v>
      </c>
    </row>
    <row r="7" spans="1:7" ht="18" x14ac:dyDescent="0.4">
      <c r="A7" s="76" t="s">
        <v>40</v>
      </c>
      <c r="B7" s="77" t="s">
        <v>104</v>
      </c>
      <c r="C7" s="78"/>
      <c r="D7" s="78"/>
      <c r="E7" s="78"/>
      <c r="F7" s="78"/>
      <c r="G7" s="78"/>
    </row>
    <row r="8" spans="1:7" ht="14" x14ac:dyDescent="0.3">
      <c r="A8" s="23">
        <v>1</v>
      </c>
      <c r="B8" s="4" t="s">
        <v>1</v>
      </c>
      <c r="C8" s="24"/>
      <c r="D8" s="25" t="s">
        <v>41</v>
      </c>
      <c r="E8" s="25"/>
      <c r="F8" s="25">
        <f>C8*E8</f>
        <v>0</v>
      </c>
      <c r="G8" s="25"/>
    </row>
    <row r="9" spans="1:7" ht="14" x14ac:dyDescent="0.3">
      <c r="A9" s="23">
        <v>2</v>
      </c>
      <c r="B9" s="4" t="s">
        <v>2</v>
      </c>
      <c r="C9" s="24"/>
      <c r="D9" s="25" t="s">
        <v>41</v>
      </c>
      <c r="E9" s="25"/>
      <c r="F9" s="25">
        <f t="shared" ref="F9:F14" si="0">C9*E9</f>
        <v>0</v>
      </c>
      <c r="G9" s="25"/>
    </row>
    <row r="10" spans="1:7" ht="14" x14ac:dyDescent="0.3">
      <c r="A10" s="23">
        <v>3</v>
      </c>
      <c r="B10" s="4" t="s">
        <v>42</v>
      </c>
      <c r="C10" s="24"/>
      <c r="D10" s="25" t="s">
        <v>41</v>
      </c>
      <c r="E10" s="25"/>
      <c r="F10" s="25">
        <f t="shared" si="0"/>
        <v>0</v>
      </c>
      <c r="G10" s="25"/>
    </row>
    <row r="11" spans="1:7" ht="14" x14ac:dyDescent="0.3">
      <c r="A11" s="23">
        <v>4</v>
      </c>
      <c r="B11" s="4" t="s">
        <v>3</v>
      </c>
      <c r="C11" s="24"/>
      <c r="D11" s="25" t="s">
        <v>41</v>
      </c>
      <c r="E11" s="25"/>
      <c r="F11" s="25">
        <f t="shared" si="0"/>
        <v>0</v>
      </c>
      <c r="G11" s="26"/>
    </row>
    <row r="12" spans="1:7" ht="14" x14ac:dyDescent="0.3">
      <c r="A12" s="23">
        <v>5</v>
      </c>
      <c r="B12" s="4" t="s">
        <v>4</v>
      </c>
      <c r="C12" s="24"/>
      <c r="D12" s="25" t="s">
        <v>41</v>
      </c>
      <c r="E12" s="25"/>
      <c r="F12" s="25">
        <f t="shared" si="0"/>
        <v>0</v>
      </c>
      <c r="G12" s="27"/>
    </row>
    <row r="13" spans="1:7" ht="14" x14ac:dyDescent="0.3">
      <c r="A13" s="23">
        <v>6</v>
      </c>
      <c r="B13" s="4" t="s">
        <v>5</v>
      </c>
      <c r="C13" s="24"/>
      <c r="D13" s="25" t="s">
        <v>41</v>
      </c>
      <c r="E13" s="25"/>
      <c r="F13" s="25">
        <f t="shared" si="0"/>
        <v>0</v>
      </c>
      <c r="G13" s="27"/>
    </row>
    <row r="14" spans="1:7" ht="14" x14ac:dyDescent="0.3">
      <c r="A14" s="23">
        <v>7</v>
      </c>
      <c r="B14" s="4" t="s">
        <v>44</v>
      </c>
      <c r="C14" s="24"/>
      <c r="D14" s="25" t="s">
        <v>41</v>
      </c>
      <c r="E14" s="25"/>
      <c r="F14" s="25">
        <f t="shared" si="0"/>
        <v>0</v>
      </c>
      <c r="G14" s="25"/>
    </row>
    <row r="15" spans="1:7" ht="14" x14ac:dyDescent="0.3">
      <c r="A15" s="23"/>
      <c r="B15" s="4"/>
      <c r="C15" s="24"/>
      <c r="D15" s="25"/>
      <c r="E15" s="25"/>
      <c r="F15" s="25"/>
      <c r="G15" s="25"/>
    </row>
    <row r="16" spans="1:7" ht="14" x14ac:dyDescent="0.3">
      <c r="A16" s="23"/>
      <c r="B16" s="4"/>
      <c r="C16" s="24"/>
      <c r="D16" s="25"/>
      <c r="E16" s="25"/>
      <c r="F16" s="25"/>
      <c r="G16" s="25"/>
    </row>
    <row r="17" spans="1:7" ht="18" x14ac:dyDescent="0.4">
      <c r="A17" s="71"/>
      <c r="B17" s="72" t="s">
        <v>45</v>
      </c>
      <c r="C17" s="73"/>
      <c r="D17" s="74"/>
      <c r="E17" s="74"/>
      <c r="F17" s="75">
        <f>SUM(F8:F16)</f>
        <v>0</v>
      </c>
      <c r="G17" s="74"/>
    </row>
    <row r="18" spans="1:7" ht="14" x14ac:dyDescent="0.25">
      <c r="A18" s="21"/>
      <c r="B18" s="55"/>
      <c r="C18" s="55"/>
      <c r="D18" s="55"/>
      <c r="E18" s="55"/>
      <c r="F18" s="55"/>
      <c r="G18" s="55"/>
    </row>
    <row r="19" spans="1:7" ht="18" x14ac:dyDescent="0.4">
      <c r="A19" s="76" t="s">
        <v>46</v>
      </c>
      <c r="B19" s="77" t="s">
        <v>0</v>
      </c>
      <c r="C19" s="78"/>
      <c r="D19" s="78"/>
      <c r="E19" s="78"/>
      <c r="F19" s="78"/>
      <c r="G19" s="78"/>
    </row>
    <row r="20" spans="1:7" ht="14" x14ac:dyDescent="0.3">
      <c r="A20" s="23">
        <v>8</v>
      </c>
      <c r="B20" s="4" t="s">
        <v>1</v>
      </c>
      <c r="C20" s="24"/>
      <c r="D20" s="25" t="s">
        <v>41</v>
      </c>
      <c r="E20" s="25"/>
      <c r="F20" s="25">
        <f>C20*E20</f>
        <v>0</v>
      </c>
      <c r="G20" s="25"/>
    </row>
    <row r="21" spans="1:7" ht="14" x14ac:dyDescent="0.3">
      <c r="A21" s="23">
        <v>9</v>
      </c>
      <c r="B21" s="4" t="s">
        <v>2</v>
      </c>
      <c r="C21" s="24"/>
      <c r="D21" s="25" t="s">
        <v>41</v>
      </c>
      <c r="E21" s="25"/>
      <c r="F21" s="25">
        <f t="shared" ref="F21:F28" si="1">C21*E21</f>
        <v>0</v>
      </c>
      <c r="G21" s="25"/>
    </row>
    <row r="22" spans="1:7" ht="14" x14ac:dyDescent="0.3">
      <c r="A22" s="23">
        <v>10</v>
      </c>
      <c r="B22" s="4" t="s">
        <v>64</v>
      </c>
      <c r="C22" s="24"/>
      <c r="D22" s="25" t="s">
        <v>41</v>
      </c>
      <c r="E22" s="25"/>
      <c r="F22" s="25">
        <f t="shared" si="1"/>
        <v>0</v>
      </c>
      <c r="G22" s="25"/>
    </row>
    <row r="23" spans="1:7" ht="14" x14ac:dyDescent="0.3">
      <c r="A23" s="23">
        <v>11</v>
      </c>
      <c r="B23" s="4" t="s">
        <v>3</v>
      </c>
      <c r="C23" s="24"/>
      <c r="D23" s="25" t="s">
        <v>41</v>
      </c>
      <c r="E23" s="25"/>
      <c r="F23" s="25">
        <f t="shared" si="1"/>
        <v>0</v>
      </c>
      <c r="G23" s="26"/>
    </row>
    <row r="24" spans="1:7" ht="14" x14ac:dyDescent="0.3">
      <c r="A24" s="23">
        <v>12</v>
      </c>
      <c r="B24" s="4" t="s">
        <v>4</v>
      </c>
      <c r="C24" s="24"/>
      <c r="D24" s="25" t="s">
        <v>41</v>
      </c>
      <c r="E24" s="25"/>
      <c r="F24" s="25">
        <f t="shared" si="1"/>
        <v>0</v>
      </c>
      <c r="G24" s="27"/>
    </row>
    <row r="25" spans="1:7" ht="14" x14ac:dyDescent="0.3">
      <c r="A25" s="23">
        <v>13</v>
      </c>
      <c r="B25" s="4" t="s">
        <v>5</v>
      </c>
      <c r="C25" s="24"/>
      <c r="D25" s="25" t="s">
        <v>41</v>
      </c>
      <c r="E25" s="25"/>
      <c r="F25" s="25">
        <f t="shared" si="1"/>
        <v>0</v>
      </c>
      <c r="G25" s="27"/>
    </row>
    <row r="26" spans="1:7" ht="14" x14ac:dyDescent="0.3">
      <c r="A26" s="23">
        <v>14</v>
      </c>
      <c r="B26" s="4" t="s">
        <v>137</v>
      </c>
      <c r="C26" s="24"/>
      <c r="D26" s="25" t="s">
        <v>41</v>
      </c>
      <c r="E26" s="25"/>
      <c r="F26" s="25">
        <f t="shared" si="1"/>
        <v>0</v>
      </c>
      <c r="G26" s="25"/>
    </row>
    <row r="27" spans="1:7" ht="14" x14ac:dyDescent="0.3">
      <c r="A27" s="23">
        <v>15</v>
      </c>
      <c r="B27" s="4" t="s">
        <v>43</v>
      </c>
      <c r="C27" s="24"/>
      <c r="D27" s="25" t="s">
        <v>41</v>
      </c>
      <c r="E27" s="25"/>
      <c r="F27" s="25">
        <f t="shared" si="1"/>
        <v>0</v>
      </c>
      <c r="G27" s="25"/>
    </row>
    <row r="28" spans="1:7" ht="14" x14ac:dyDescent="0.3">
      <c r="A28" s="23">
        <v>16</v>
      </c>
      <c r="B28" s="4" t="s">
        <v>44</v>
      </c>
      <c r="C28" s="24"/>
      <c r="D28" s="25" t="s">
        <v>41</v>
      </c>
      <c r="E28" s="25"/>
      <c r="F28" s="25">
        <f t="shared" si="1"/>
        <v>0</v>
      </c>
      <c r="G28" s="25"/>
    </row>
    <row r="29" spans="1:7" ht="14" x14ac:dyDescent="0.3">
      <c r="A29" s="23"/>
      <c r="B29" s="4"/>
      <c r="C29" s="24"/>
      <c r="D29" s="25"/>
      <c r="E29" s="25"/>
      <c r="F29" s="25"/>
      <c r="G29" s="25"/>
    </row>
    <row r="30" spans="1:7" ht="14" x14ac:dyDescent="0.3">
      <c r="A30" s="23"/>
      <c r="B30" s="4"/>
      <c r="C30" s="24"/>
      <c r="D30" s="25"/>
      <c r="E30" s="25"/>
      <c r="F30" s="25"/>
      <c r="G30" s="25"/>
    </row>
    <row r="31" spans="1:7" ht="18" x14ac:dyDescent="0.4">
      <c r="A31" s="11"/>
      <c r="B31" s="13" t="s">
        <v>45</v>
      </c>
      <c r="C31" s="28"/>
      <c r="D31" s="7"/>
      <c r="E31" s="7"/>
      <c r="F31" s="18">
        <f>SUM(F20:F30)</f>
        <v>0</v>
      </c>
      <c r="G31" s="7"/>
    </row>
    <row r="32" spans="1:7" ht="14" x14ac:dyDescent="0.3">
      <c r="A32" s="29"/>
      <c r="B32" s="5"/>
      <c r="C32" s="30"/>
      <c r="D32" s="20"/>
      <c r="E32" s="20"/>
      <c r="F32" s="20"/>
      <c r="G32" s="20"/>
    </row>
    <row r="33" spans="1:8" ht="21" customHeight="1" x14ac:dyDescent="0.4">
      <c r="A33" s="86" t="s">
        <v>126</v>
      </c>
      <c r="B33" s="87"/>
      <c r="C33" s="87"/>
      <c r="D33" s="87"/>
      <c r="E33" s="87"/>
      <c r="F33" s="88"/>
      <c r="G33" s="68">
        <f>F17+F31</f>
        <v>0</v>
      </c>
      <c r="H33" s="48"/>
    </row>
    <row r="34" spans="1:8" ht="20" x14ac:dyDescent="0.4">
      <c r="A34" s="35"/>
      <c r="B34" s="5"/>
      <c r="C34" s="36"/>
      <c r="D34" s="15"/>
      <c r="E34" s="29"/>
      <c r="F34" s="36"/>
      <c r="G34" s="36"/>
    </row>
  </sheetData>
  <mergeCells count="6">
    <mergeCell ref="A1:G1"/>
    <mergeCell ref="A2:G2"/>
    <mergeCell ref="A3:G3"/>
    <mergeCell ref="A5:G5"/>
    <mergeCell ref="A33:F33"/>
    <mergeCell ref="A4:G4"/>
  </mergeCells>
  <pageMargins left="0.5" right="0.5" top="0.5" bottom="0.5" header="0.5" footer="0.25"/>
  <pageSetup scale="83" fitToWidth="0" fitToHeight="0" orientation="landscape" r:id="rId1"/>
  <headerFooter alignWithMargins="0">
    <oddFooter>&amp;L&amp;D  &amp;T&amp;C&amp;P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AE270-58A2-4A7D-8847-C1C770E35FC8}">
  <dimension ref="A1:N95"/>
  <sheetViews>
    <sheetView zoomScaleNormal="100" workbookViewId="0">
      <selection activeCell="G102" sqref="G102"/>
    </sheetView>
  </sheetViews>
  <sheetFormatPr defaultColWidth="8.90625" defaultRowHeight="12.5" x14ac:dyDescent="0.25"/>
  <cols>
    <col min="1" max="1" width="4.54296875" style="1" customWidth="1"/>
    <col min="2" max="2" width="38.453125" style="1" customWidth="1"/>
    <col min="3" max="3" width="7.90625" style="1" customWidth="1"/>
    <col min="4" max="4" width="6.1796875" style="1" customWidth="1"/>
    <col min="5" max="5" width="12" style="1" customWidth="1"/>
    <col min="6" max="6" width="16.08984375" style="1" customWidth="1"/>
    <col min="7" max="7" width="46.453125" style="1" customWidth="1"/>
    <col min="8" max="16384" width="8.90625" style="1"/>
  </cols>
  <sheetData>
    <row r="1" spans="1:7" ht="20" x14ac:dyDescent="0.4">
      <c r="A1" s="82" t="s">
        <v>92</v>
      </c>
      <c r="B1" s="82"/>
      <c r="C1" s="82"/>
      <c r="D1" s="82"/>
      <c r="E1" s="82"/>
      <c r="F1" s="82"/>
      <c r="G1" s="82"/>
    </row>
    <row r="2" spans="1:7" ht="15.65" customHeight="1" x14ac:dyDescent="0.35">
      <c r="A2" s="83" t="s">
        <v>53</v>
      </c>
      <c r="B2" s="84"/>
      <c r="C2" s="84"/>
      <c r="D2" s="84"/>
      <c r="E2" s="84"/>
      <c r="F2" s="84"/>
      <c r="G2" s="84"/>
    </row>
    <row r="3" spans="1:7" ht="15.65" customHeight="1" x14ac:dyDescent="0.35">
      <c r="A3" s="83" t="s">
        <v>96</v>
      </c>
      <c r="B3" s="84"/>
      <c r="C3" s="84"/>
      <c r="D3" s="84"/>
      <c r="E3" s="84"/>
      <c r="F3" s="84"/>
      <c r="G3" s="84"/>
    </row>
    <row r="4" spans="1:7" ht="15.65" customHeight="1" x14ac:dyDescent="0.35">
      <c r="A4" s="96" t="s">
        <v>98</v>
      </c>
      <c r="B4" s="96"/>
      <c r="C4" s="96"/>
      <c r="D4" s="96"/>
      <c r="E4" s="96"/>
      <c r="F4" s="96"/>
      <c r="G4" s="96"/>
    </row>
    <row r="5" spans="1:7" ht="14" x14ac:dyDescent="0.3">
      <c r="A5" s="70" t="s">
        <v>128</v>
      </c>
      <c r="B5" s="19"/>
      <c r="F5" s="5"/>
      <c r="G5" s="5"/>
    </row>
    <row r="6" spans="1:7" ht="20" x14ac:dyDescent="0.4">
      <c r="A6" s="93" t="s">
        <v>89</v>
      </c>
      <c r="B6" s="94"/>
      <c r="C6" s="94"/>
      <c r="D6" s="94"/>
      <c r="E6" s="94"/>
      <c r="F6" s="94"/>
      <c r="G6" s="95"/>
    </row>
    <row r="7" spans="1:7" ht="14" x14ac:dyDescent="0.25">
      <c r="A7" s="21"/>
      <c r="B7" s="55" t="s">
        <v>34</v>
      </c>
      <c r="C7" s="55" t="s">
        <v>35</v>
      </c>
      <c r="D7" s="55" t="s">
        <v>36</v>
      </c>
      <c r="E7" s="55" t="s">
        <v>105</v>
      </c>
      <c r="F7" s="55" t="s">
        <v>45</v>
      </c>
      <c r="G7" s="55" t="s">
        <v>39</v>
      </c>
    </row>
    <row r="8" spans="1:7" ht="18" x14ac:dyDescent="0.4">
      <c r="A8" s="22" t="s">
        <v>40</v>
      </c>
      <c r="B8" s="13" t="s">
        <v>63</v>
      </c>
      <c r="C8" s="28"/>
      <c r="D8" s="7"/>
      <c r="E8" s="7"/>
      <c r="F8" s="7"/>
      <c r="G8" s="7"/>
    </row>
    <row r="9" spans="1:7" ht="14" x14ac:dyDescent="0.3">
      <c r="A9" s="23">
        <v>1</v>
      </c>
      <c r="B9" s="14" t="s">
        <v>65</v>
      </c>
      <c r="C9" s="31"/>
      <c r="D9" s="32" t="s">
        <v>41</v>
      </c>
      <c r="E9" s="33"/>
      <c r="F9" s="25">
        <f>C9*E9</f>
        <v>0</v>
      </c>
      <c r="G9" s="25"/>
    </row>
    <row r="10" spans="1:7" ht="14" x14ac:dyDescent="0.3">
      <c r="A10" s="23">
        <v>2</v>
      </c>
      <c r="B10" s="14" t="s">
        <v>66</v>
      </c>
      <c r="C10" s="31"/>
      <c r="D10" s="32" t="s">
        <v>41</v>
      </c>
      <c r="E10" s="33"/>
      <c r="F10" s="25">
        <f t="shared" ref="F10:F36" si="0">C10*E10</f>
        <v>0</v>
      </c>
      <c r="G10" s="25"/>
    </row>
    <row r="11" spans="1:7" ht="14" x14ac:dyDescent="0.3">
      <c r="A11" s="23">
        <v>3</v>
      </c>
      <c r="B11" s="14" t="s">
        <v>67</v>
      </c>
      <c r="C11" s="31"/>
      <c r="D11" s="32" t="s">
        <v>41</v>
      </c>
      <c r="E11" s="33"/>
      <c r="F11" s="25">
        <f t="shared" si="0"/>
        <v>0</v>
      </c>
      <c r="G11" s="25"/>
    </row>
    <row r="12" spans="1:7" ht="14" x14ac:dyDescent="0.3">
      <c r="A12" s="23">
        <v>4</v>
      </c>
      <c r="B12" s="14" t="s">
        <v>68</v>
      </c>
      <c r="C12" s="31"/>
      <c r="D12" s="32" t="s">
        <v>41</v>
      </c>
      <c r="E12" s="33"/>
      <c r="F12" s="25">
        <f t="shared" si="0"/>
        <v>0</v>
      </c>
      <c r="G12" s="25"/>
    </row>
    <row r="13" spans="1:7" ht="14" x14ac:dyDescent="0.3">
      <c r="A13" s="23">
        <v>5</v>
      </c>
      <c r="B13" s="14" t="s">
        <v>69</v>
      </c>
      <c r="C13" s="31"/>
      <c r="D13" s="32" t="s">
        <v>41</v>
      </c>
      <c r="E13" s="33"/>
      <c r="F13" s="25">
        <f t="shared" si="0"/>
        <v>0</v>
      </c>
      <c r="G13" s="25"/>
    </row>
    <row r="14" spans="1:7" ht="14" x14ac:dyDescent="0.3">
      <c r="A14" s="23">
        <v>6</v>
      </c>
      <c r="B14" s="14" t="s">
        <v>70</v>
      </c>
      <c r="C14" s="31"/>
      <c r="D14" s="32" t="s">
        <v>41</v>
      </c>
      <c r="E14" s="33"/>
      <c r="F14" s="25">
        <f t="shared" si="0"/>
        <v>0</v>
      </c>
      <c r="G14" s="25"/>
    </row>
    <row r="15" spans="1:7" ht="14" x14ac:dyDescent="0.3">
      <c r="A15" s="23">
        <v>7</v>
      </c>
      <c r="B15" s="14" t="s">
        <v>71</v>
      </c>
      <c r="C15" s="31"/>
      <c r="D15" s="32" t="s">
        <v>41</v>
      </c>
      <c r="E15" s="33"/>
      <c r="F15" s="25">
        <f t="shared" si="0"/>
        <v>0</v>
      </c>
      <c r="G15" s="25"/>
    </row>
    <row r="16" spans="1:7" ht="14" x14ac:dyDescent="0.3">
      <c r="A16" s="23">
        <v>8</v>
      </c>
      <c r="B16" s="14" t="s">
        <v>72</v>
      </c>
      <c r="C16" s="31"/>
      <c r="D16" s="32" t="s">
        <v>41</v>
      </c>
      <c r="E16" s="33"/>
      <c r="F16" s="25">
        <f t="shared" si="0"/>
        <v>0</v>
      </c>
      <c r="G16" s="25"/>
    </row>
    <row r="17" spans="1:7" ht="14" x14ac:dyDescent="0.3">
      <c r="A17" s="23">
        <v>9</v>
      </c>
      <c r="B17" s="14" t="s">
        <v>73</v>
      </c>
      <c r="C17" s="31"/>
      <c r="D17" s="32" t="s">
        <v>41</v>
      </c>
      <c r="E17" s="33"/>
      <c r="F17" s="25">
        <f t="shared" si="0"/>
        <v>0</v>
      </c>
      <c r="G17" s="25"/>
    </row>
    <row r="18" spans="1:7" ht="14" x14ac:dyDescent="0.3">
      <c r="A18" s="23">
        <v>10</v>
      </c>
      <c r="B18" s="14" t="s">
        <v>74</v>
      </c>
      <c r="C18" s="31"/>
      <c r="D18" s="32" t="s">
        <v>41</v>
      </c>
      <c r="E18" s="33"/>
      <c r="F18" s="25">
        <f t="shared" si="0"/>
        <v>0</v>
      </c>
      <c r="G18" s="25"/>
    </row>
    <row r="19" spans="1:7" ht="14" x14ac:dyDescent="0.3">
      <c r="A19" s="23">
        <v>11</v>
      </c>
      <c r="B19" s="14" t="s">
        <v>75</v>
      </c>
      <c r="C19" s="31"/>
      <c r="D19" s="32" t="s">
        <v>41</v>
      </c>
      <c r="E19" s="33"/>
      <c r="F19" s="25">
        <f t="shared" si="0"/>
        <v>0</v>
      </c>
      <c r="G19" s="25"/>
    </row>
    <row r="20" spans="1:7" ht="14" x14ac:dyDescent="0.3">
      <c r="A20" s="23">
        <v>12</v>
      </c>
      <c r="B20" s="14" t="s">
        <v>76</v>
      </c>
      <c r="C20" s="31"/>
      <c r="D20" s="32" t="s">
        <v>41</v>
      </c>
      <c r="E20" s="33"/>
      <c r="F20" s="25">
        <f t="shared" si="0"/>
        <v>0</v>
      </c>
      <c r="G20" s="25"/>
    </row>
    <row r="21" spans="1:7" ht="14" x14ac:dyDescent="0.3">
      <c r="A21" s="23">
        <v>13</v>
      </c>
      <c r="B21" s="14" t="s">
        <v>77</v>
      </c>
      <c r="C21" s="31"/>
      <c r="D21" s="32" t="s">
        <v>41</v>
      </c>
      <c r="E21" s="33"/>
      <c r="F21" s="25">
        <f t="shared" si="0"/>
        <v>0</v>
      </c>
      <c r="G21" s="25"/>
    </row>
    <row r="22" spans="1:7" ht="14" x14ac:dyDescent="0.3">
      <c r="A22" s="23">
        <v>14</v>
      </c>
      <c r="B22" s="14" t="s">
        <v>78</v>
      </c>
      <c r="C22" s="31"/>
      <c r="D22" s="32" t="s">
        <v>41</v>
      </c>
      <c r="E22" s="33"/>
      <c r="F22" s="25">
        <f t="shared" si="0"/>
        <v>0</v>
      </c>
      <c r="G22" s="25"/>
    </row>
    <row r="23" spans="1:7" ht="14" x14ac:dyDescent="0.3">
      <c r="A23" s="23">
        <v>15</v>
      </c>
      <c r="B23" s="14" t="s">
        <v>79</v>
      </c>
      <c r="C23" s="31"/>
      <c r="D23" s="32" t="s">
        <v>41</v>
      </c>
      <c r="E23" s="33"/>
      <c r="F23" s="25">
        <f t="shared" si="0"/>
        <v>0</v>
      </c>
      <c r="G23" s="25"/>
    </row>
    <row r="24" spans="1:7" ht="14" x14ac:dyDescent="0.3">
      <c r="A24" s="23">
        <v>16</v>
      </c>
      <c r="B24" s="14" t="s">
        <v>80</v>
      </c>
      <c r="C24" s="31"/>
      <c r="D24" s="32" t="s">
        <v>41</v>
      </c>
      <c r="E24" s="33"/>
      <c r="F24" s="25">
        <f t="shared" si="0"/>
        <v>0</v>
      </c>
      <c r="G24" s="25"/>
    </row>
    <row r="25" spans="1:7" ht="14" x14ac:dyDescent="0.3">
      <c r="A25" s="23">
        <v>17</v>
      </c>
      <c r="B25" s="14" t="s">
        <v>131</v>
      </c>
      <c r="C25" s="31"/>
      <c r="D25" s="32" t="s">
        <v>41</v>
      </c>
      <c r="E25" s="33"/>
      <c r="F25" s="25">
        <f t="shared" si="0"/>
        <v>0</v>
      </c>
      <c r="G25" s="25"/>
    </row>
    <row r="26" spans="1:7" ht="14" x14ac:dyDescent="0.3">
      <c r="A26" s="23">
        <v>18</v>
      </c>
      <c r="B26" s="14" t="s">
        <v>81</v>
      </c>
      <c r="C26" s="31"/>
      <c r="D26" s="32" t="s">
        <v>41</v>
      </c>
      <c r="E26" s="33"/>
      <c r="F26" s="25">
        <f t="shared" si="0"/>
        <v>0</v>
      </c>
      <c r="G26" s="25"/>
    </row>
    <row r="27" spans="1:7" ht="14" x14ac:dyDescent="0.3">
      <c r="A27" s="23">
        <v>19</v>
      </c>
      <c r="B27" s="14" t="s">
        <v>82</v>
      </c>
      <c r="C27" s="31"/>
      <c r="D27" s="32" t="s">
        <v>41</v>
      </c>
      <c r="E27" s="33"/>
      <c r="F27" s="25">
        <f t="shared" si="0"/>
        <v>0</v>
      </c>
      <c r="G27" s="25"/>
    </row>
    <row r="28" spans="1:7" ht="14" x14ac:dyDescent="0.3">
      <c r="A28" s="23">
        <v>20</v>
      </c>
      <c r="B28" s="14" t="s">
        <v>83</v>
      </c>
      <c r="C28" s="31"/>
      <c r="D28" s="32" t="s">
        <v>41</v>
      </c>
      <c r="E28" s="33"/>
      <c r="F28" s="25">
        <f t="shared" si="0"/>
        <v>0</v>
      </c>
      <c r="G28" s="25"/>
    </row>
    <row r="29" spans="1:7" ht="14" x14ac:dyDescent="0.3">
      <c r="A29" s="23">
        <v>21</v>
      </c>
      <c r="B29" s="14" t="s">
        <v>84</v>
      </c>
      <c r="C29" s="31"/>
      <c r="D29" s="32" t="s">
        <v>41</v>
      </c>
      <c r="E29" s="33"/>
      <c r="F29" s="25">
        <f t="shared" si="0"/>
        <v>0</v>
      </c>
      <c r="G29" s="25"/>
    </row>
    <row r="30" spans="1:7" ht="14" x14ac:dyDescent="0.3">
      <c r="A30" s="23">
        <v>22</v>
      </c>
      <c r="B30" s="14" t="s">
        <v>85</v>
      </c>
      <c r="C30" s="31"/>
      <c r="D30" s="32" t="s">
        <v>41</v>
      </c>
      <c r="E30" s="33"/>
      <c r="F30" s="25">
        <f t="shared" si="0"/>
        <v>0</v>
      </c>
      <c r="G30" s="25"/>
    </row>
    <row r="31" spans="1:7" ht="14" x14ac:dyDescent="0.3">
      <c r="A31" s="23">
        <v>23</v>
      </c>
      <c r="B31" s="14" t="s">
        <v>86</v>
      </c>
      <c r="C31" s="31"/>
      <c r="D31" s="32" t="s">
        <v>41</v>
      </c>
      <c r="E31" s="33"/>
      <c r="F31" s="25">
        <f t="shared" si="0"/>
        <v>0</v>
      </c>
      <c r="G31" s="25"/>
    </row>
    <row r="32" spans="1:7" ht="14" x14ac:dyDescent="0.3">
      <c r="A32" s="23">
        <v>24</v>
      </c>
      <c r="B32" s="4" t="s">
        <v>20</v>
      </c>
      <c r="C32" s="31"/>
      <c r="D32" s="4" t="s">
        <v>47</v>
      </c>
      <c r="E32" s="33"/>
      <c r="F32" s="25">
        <f t="shared" si="0"/>
        <v>0</v>
      </c>
      <c r="G32" s="27"/>
    </row>
    <row r="33" spans="1:14" ht="14" x14ac:dyDescent="0.3">
      <c r="A33" s="23">
        <v>25</v>
      </c>
      <c r="B33" s="4" t="s">
        <v>21</v>
      </c>
      <c r="C33" s="31"/>
      <c r="D33" s="4" t="s">
        <v>47</v>
      </c>
      <c r="E33" s="44"/>
      <c r="F33" s="25">
        <f t="shared" si="0"/>
        <v>0</v>
      </c>
      <c r="G33" s="27"/>
    </row>
    <row r="34" spans="1:14" ht="14" x14ac:dyDescent="0.3">
      <c r="A34" s="23">
        <v>26</v>
      </c>
      <c r="B34" s="4" t="s">
        <v>22</v>
      </c>
      <c r="C34" s="31"/>
      <c r="D34" s="4" t="s">
        <v>47</v>
      </c>
      <c r="E34" s="33"/>
      <c r="F34" s="25">
        <f t="shared" si="0"/>
        <v>0</v>
      </c>
      <c r="G34" s="26"/>
    </row>
    <row r="35" spans="1:14" ht="14" x14ac:dyDescent="0.3">
      <c r="A35" s="23">
        <v>27</v>
      </c>
      <c r="B35" s="4" t="s">
        <v>133</v>
      </c>
      <c r="C35" s="31"/>
      <c r="D35" s="4" t="s">
        <v>47</v>
      </c>
      <c r="E35" s="33"/>
      <c r="F35" s="25">
        <f t="shared" si="0"/>
        <v>0</v>
      </c>
      <c r="G35" s="25"/>
    </row>
    <row r="36" spans="1:14" ht="14" x14ac:dyDescent="0.3">
      <c r="A36" s="23">
        <v>28</v>
      </c>
      <c r="B36" s="4" t="s">
        <v>23</v>
      </c>
      <c r="C36" s="31"/>
      <c r="D36" s="4" t="s">
        <v>49</v>
      </c>
      <c r="E36" s="33"/>
      <c r="F36" s="25">
        <f t="shared" si="0"/>
        <v>0</v>
      </c>
      <c r="G36" s="25"/>
    </row>
    <row r="37" spans="1:14" ht="14" x14ac:dyDescent="0.3">
      <c r="A37" s="23">
        <v>29</v>
      </c>
      <c r="B37" s="4" t="s">
        <v>99</v>
      </c>
      <c r="C37" s="31"/>
      <c r="D37" s="4"/>
      <c r="E37" s="33"/>
      <c r="F37" s="25"/>
      <c r="G37" s="39"/>
    </row>
    <row r="38" spans="1:14" ht="14" x14ac:dyDescent="0.3">
      <c r="A38" s="23"/>
      <c r="B38" s="4"/>
      <c r="C38" s="31"/>
      <c r="D38" s="4"/>
      <c r="E38" s="33"/>
      <c r="F38" s="25"/>
      <c r="G38" s="39"/>
    </row>
    <row r="39" spans="1:14" ht="14" x14ac:dyDescent="0.3">
      <c r="A39" s="23"/>
      <c r="B39" s="4"/>
      <c r="C39" s="31"/>
      <c r="D39" s="4"/>
      <c r="E39" s="33"/>
      <c r="F39" s="25"/>
      <c r="G39" s="39"/>
    </row>
    <row r="40" spans="1:14" ht="18" x14ac:dyDescent="0.4">
      <c r="A40" s="11"/>
      <c r="B40" s="13" t="s">
        <v>45</v>
      </c>
      <c r="C40" s="28"/>
      <c r="D40" s="7"/>
      <c r="E40" s="7"/>
      <c r="F40" s="18">
        <f>SUM(F9:F39)</f>
        <v>0</v>
      </c>
      <c r="G40" s="7"/>
    </row>
    <row r="41" spans="1:14" ht="14" x14ac:dyDescent="0.3">
      <c r="A41" s="29"/>
      <c r="B41" s="5"/>
      <c r="C41" s="6"/>
      <c r="D41" s="5"/>
      <c r="E41" s="5"/>
      <c r="F41" s="20"/>
      <c r="G41" s="20"/>
    </row>
    <row r="42" spans="1:14" ht="18" x14ac:dyDescent="0.4">
      <c r="A42" s="22" t="s">
        <v>46</v>
      </c>
      <c r="B42" s="2" t="s">
        <v>91</v>
      </c>
      <c r="C42" s="3"/>
      <c r="D42" s="3"/>
      <c r="E42" s="3"/>
      <c r="F42" s="3"/>
      <c r="G42" s="3"/>
    </row>
    <row r="43" spans="1:14" ht="14" x14ac:dyDescent="0.3">
      <c r="A43" s="23">
        <v>30</v>
      </c>
      <c r="B43" s="4" t="s">
        <v>5</v>
      </c>
      <c r="C43" s="24"/>
      <c r="D43" s="25" t="s">
        <v>41</v>
      </c>
      <c r="E43" s="25"/>
      <c r="F43" s="25">
        <f>C43*E43</f>
        <v>0</v>
      </c>
      <c r="G43" s="27"/>
      <c r="H43" s="10"/>
      <c r="I43" s="10"/>
      <c r="J43" s="10"/>
      <c r="K43" s="10"/>
      <c r="L43" s="10"/>
      <c r="M43" s="10"/>
      <c r="N43" s="10"/>
    </row>
    <row r="44" spans="1:14" ht="14" x14ac:dyDescent="0.3">
      <c r="A44" s="23">
        <v>31</v>
      </c>
      <c r="B44" s="4" t="s">
        <v>6</v>
      </c>
      <c r="C44" s="24"/>
      <c r="D44" s="25" t="s">
        <v>41</v>
      </c>
      <c r="E44" s="25"/>
      <c r="F44" s="25">
        <f t="shared" ref="F44:F59" si="1">C44*E44</f>
        <v>0</v>
      </c>
      <c r="G44" s="27"/>
    </row>
    <row r="45" spans="1:14" ht="14" x14ac:dyDescent="0.3">
      <c r="A45" s="23">
        <v>32</v>
      </c>
      <c r="B45" s="4" t="s">
        <v>7</v>
      </c>
      <c r="C45" s="24"/>
      <c r="D45" s="25" t="s">
        <v>41</v>
      </c>
      <c r="E45" s="25"/>
      <c r="F45" s="25">
        <f t="shared" si="1"/>
        <v>0</v>
      </c>
      <c r="G45" s="27"/>
    </row>
    <row r="46" spans="1:14" ht="14" x14ac:dyDescent="0.3">
      <c r="A46" s="23">
        <v>33</v>
      </c>
      <c r="B46" s="14" t="s">
        <v>8</v>
      </c>
      <c r="C46" s="31"/>
      <c r="D46" s="32" t="s">
        <v>47</v>
      </c>
      <c r="E46" s="33"/>
      <c r="F46" s="25">
        <f t="shared" si="1"/>
        <v>0</v>
      </c>
      <c r="G46" s="26"/>
    </row>
    <row r="47" spans="1:14" ht="14" x14ac:dyDescent="0.3">
      <c r="A47" s="23">
        <v>34</v>
      </c>
      <c r="B47" s="4" t="s">
        <v>9</v>
      </c>
      <c r="C47" s="31"/>
      <c r="D47" s="32" t="s">
        <v>49</v>
      </c>
      <c r="E47" s="33"/>
      <c r="F47" s="25">
        <f t="shared" si="1"/>
        <v>0</v>
      </c>
      <c r="G47" s="25"/>
    </row>
    <row r="48" spans="1:14" ht="14" x14ac:dyDescent="0.3">
      <c r="A48" s="23">
        <v>35</v>
      </c>
      <c r="B48" s="14" t="s">
        <v>10</v>
      </c>
      <c r="C48" s="31"/>
      <c r="D48" s="32" t="s">
        <v>47</v>
      </c>
      <c r="E48" s="33"/>
      <c r="F48" s="25">
        <f t="shared" si="1"/>
        <v>0</v>
      </c>
      <c r="G48" s="25"/>
    </row>
    <row r="49" spans="1:7" ht="14" x14ac:dyDescent="0.3">
      <c r="A49" s="23">
        <v>36</v>
      </c>
      <c r="B49" s="14" t="s">
        <v>11</v>
      </c>
      <c r="C49" s="31"/>
      <c r="D49" s="32" t="s">
        <v>41</v>
      </c>
      <c r="E49" s="33"/>
      <c r="F49" s="25">
        <f t="shared" si="1"/>
        <v>0</v>
      </c>
      <c r="G49" s="25"/>
    </row>
    <row r="50" spans="1:7" ht="14" x14ac:dyDescent="0.3">
      <c r="A50" s="23">
        <v>37</v>
      </c>
      <c r="B50" s="4" t="s">
        <v>12</v>
      </c>
      <c r="C50" s="31"/>
      <c r="D50" s="32" t="s">
        <v>41</v>
      </c>
      <c r="E50" s="33"/>
      <c r="F50" s="25">
        <f t="shared" si="1"/>
        <v>0</v>
      </c>
      <c r="G50" s="25"/>
    </row>
    <row r="51" spans="1:7" ht="14" x14ac:dyDescent="0.3">
      <c r="A51" s="23">
        <v>38</v>
      </c>
      <c r="B51" s="14" t="s">
        <v>13</v>
      </c>
      <c r="C51" s="31"/>
      <c r="D51" s="32" t="s">
        <v>41</v>
      </c>
      <c r="E51" s="33"/>
      <c r="F51" s="25">
        <f t="shared" si="1"/>
        <v>0</v>
      </c>
      <c r="G51" s="25"/>
    </row>
    <row r="52" spans="1:7" ht="14" x14ac:dyDescent="0.3">
      <c r="A52" s="23">
        <v>39</v>
      </c>
      <c r="B52" s="14" t="s">
        <v>14</v>
      </c>
      <c r="C52" s="31"/>
      <c r="D52" s="32" t="s">
        <v>41</v>
      </c>
      <c r="E52" s="33"/>
      <c r="F52" s="25">
        <f t="shared" si="1"/>
        <v>0</v>
      </c>
      <c r="G52" s="25"/>
    </row>
    <row r="53" spans="1:7" ht="14" x14ac:dyDescent="0.3">
      <c r="A53" s="23">
        <v>40</v>
      </c>
      <c r="B53" s="14" t="s">
        <v>15</v>
      </c>
      <c r="C53" s="31"/>
      <c r="D53" s="32" t="s">
        <v>41</v>
      </c>
      <c r="E53" s="33"/>
      <c r="F53" s="25">
        <f t="shared" si="1"/>
        <v>0</v>
      </c>
      <c r="G53" s="25"/>
    </row>
    <row r="54" spans="1:7" ht="14" x14ac:dyDescent="0.3">
      <c r="A54" s="23">
        <v>41</v>
      </c>
      <c r="B54" s="14" t="s">
        <v>16</v>
      </c>
      <c r="C54" s="31"/>
      <c r="D54" s="32" t="s">
        <v>41</v>
      </c>
      <c r="E54" s="33"/>
      <c r="F54" s="25">
        <f t="shared" si="1"/>
        <v>0</v>
      </c>
      <c r="G54" s="25"/>
    </row>
    <row r="55" spans="1:7" ht="14" x14ac:dyDescent="0.3">
      <c r="A55" s="23">
        <v>42</v>
      </c>
      <c r="B55" s="4" t="s">
        <v>17</v>
      </c>
      <c r="C55" s="31"/>
      <c r="D55" s="25" t="s">
        <v>41</v>
      </c>
      <c r="E55" s="33"/>
      <c r="F55" s="25">
        <f t="shared" si="1"/>
        <v>0</v>
      </c>
      <c r="G55" s="25"/>
    </row>
    <row r="56" spans="1:7" ht="14" x14ac:dyDescent="0.3">
      <c r="A56" s="23">
        <v>43</v>
      </c>
      <c r="B56" s="4" t="s">
        <v>18</v>
      </c>
      <c r="C56" s="31"/>
      <c r="D56" s="25" t="s">
        <v>49</v>
      </c>
      <c r="E56" s="33"/>
      <c r="F56" s="25">
        <f t="shared" si="1"/>
        <v>0</v>
      </c>
      <c r="G56" s="25"/>
    </row>
    <row r="57" spans="1:7" ht="14" x14ac:dyDescent="0.3">
      <c r="A57" s="23">
        <v>44</v>
      </c>
      <c r="B57" s="14" t="s">
        <v>130</v>
      </c>
      <c r="C57" s="31"/>
      <c r="D57" s="4" t="s">
        <v>41</v>
      </c>
      <c r="E57" s="33"/>
      <c r="F57" s="25">
        <f t="shared" si="1"/>
        <v>0</v>
      </c>
      <c r="G57" s="25"/>
    </row>
    <row r="58" spans="1:7" ht="14" x14ac:dyDescent="0.3">
      <c r="A58" s="23">
        <v>45</v>
      </c>
      <c r="B58" s="14" t="s">
        <v>132</v>
      </c>
      <c r="C58" s="31"/>
      <c r="D58" s="4" t="s">
        <v>41</v>
      </c>
      <c r="E58" s="33"/>
      <c r="F58" s="25">
        <f t="shared" si="1"/>
        <v>0</v>
      </c>
      <c r="G58" s="39"/>
    </row>
    <row r="59" spans="1:7" ht="14" x14ac:dyDescent="0.3">
      <c r="A59" s="23">
        <v>46</v>
      </c>
      <c r="B59" s="14" t="s">
        <v>19</v>
      </c>
      <c r="C59" s="31"/>
      <c r="D59" s="32" t="s">
        <v>50</v>
      </c>
      <c r="E59" s="33"/>
      <c r="F59" s="25">
        <f t="shared" si="1"/>
        <v>0</v>
      </c>
      <c r="G59" s="25"/>
    </row>
    <row r="60" spans="1:7" ht="14" x14ac:dyDescent="0.3">
      <c r="A60" s="23"/>
      <c r="B60" s="4"/>
      <c r="C60" s="40"/>
      <c r="D60" s="4"/>
      <c r="E60" s="41"/>
      <c r="F60" s="25"/>
      <c r="G60" s="25"/>
    </row>
    <row r="61" spans="1:7" ht="14" x14ac:dyDescent="0.3">
      <c r="A61" s="23"/>
      <c r="B61" s="4"/>
      <c r="C61" s="40"/>
      <c r="D61" s="4"/>
      <c r="E61" s="41"/>
      <c r="F61" s="25"/>
      <c r="G61" s="25"/>
    </row>
    <row r="62" spans="1:7" ht="18" x14ac:dyDescent="0.4">
      <c r="A62" s="11"/>
      <c r="B62" s="13" t="s">
        <v>45</v>
      </c>
      <c r="C62" s="42"/>
      <c r="D62" s="9"/>
      <c r="E62" s="8"/>
      <c r="F62" s="18">
        <f>SUM(F43:F61)</f>
        <v>0</v>
      </c>
      <c r="G62" s="37"/>
    </row>
    <row r="63" spans="1:7" ht="18" x14ac:dyDescent="0.4">
      <c r="A63" s="29"/>
      <c r="B63" s="12"/>
      <c r="C63" s="6"/>
      <c r="D63" s="5"/>
      <c r="E63" s="38"/>
      <c r="F63" s="43"/>
      <c r="G63" s="43"/>
    </row>
    <row r="64" spans="1:7" ht="18" x14ac:dyDescent="0.4">
      <c r="A64" s="22" t="s">
        <v>55</v>
      </c>
      <c r="B64" s="17" t="s">
        <v>51</v>
      </c>
      <c r="C64" s="42"/>
      <c r="D64" s="46"/>
      <c r="E64" s="8"/>
      <c r="F64" s="7"/>
      <c r="G64" s="7"/>
    </row>
    <row r="65" spans="1:7" ht="14" x14ac:dyDescent="0.3">
      <c r="A65" s="23">
        <v>47</v>
      </c>
      <c r="B65" s="4" t="s">
        <v>24</v>
      </c>
      <c r="C65" s="31"/>
      <c r="D65" s="32" t="s">
        <v>41</v>
      </c>
      <c r="E65" s="33"/>
      <c r="F65" s="25">
        <f>C65*E65</f>
        <v>0</v>
      </c>
      <c r="G65" s="27"/>
    </row>
    <row r="66" spans="1:7" ht="14" x14ac:dyDescent="0.3">
      <c r="A66" s="23">
        <v>48</v>
      </c>
      <c r="B66" s="4" t="s">
        <v>25</v>
      </c>
      <c r="C66" s="31"/>
      <c r="D66" s="32" t="s">
        <v>41</v>
      </c>
      <c r="E66" s="33"/>
      <c r="F66" s="25">
        <f t="shared" ref="F66:F74" si="2">C66*E66</f>
        <v>0</v>
      </c>
      <c r="G66" s="25"/>
    </row>
    <row r="67" spans="1:7" ht="14" x14ac:dyDescent="0.3">
      <c r="A67" s="23">
        <v>49</v>
      </c>
      <c r="B67" s="4" t="s">
        <v>106</v>
      </c>
      <c r="C67" s="31"/>
      <c r="D67" s="32" t="s">
        <v>41</v>
      </c>
      <c r="E67" s="33"/>
      <c r="F67" s="25">
        <f t="shared" si="2"/>
        <v>0</v>
      </c>
      <c r="G67" s="26"/>
    </row>
    <row r="68" spans="1:7" ht="14" x14ac:dyDescent="0.3">
      <c r="A68" s="23">
        <v>50</v>
      </c>
      <c r="B68" s="4" t="s">
        <v>107</v>
      </c>
      <c r="C68" s="31"/>
      <c r="D68" s="32" t="s">
        <v>41</v>
      </c>
      <c r="E68" s="33"/>
      <c r="F68" s="25">
        <f t="shared" si="2"/>
        <v>0</v>
      </c>
      <c r="G68" s="26"/>
    </row>
    <row r="69" spans="1:7" ht="14" x14ac:dyDescent="0.3">
      <c r="A69" s="23">
        <v>51</v>
      </c>
      <c r="B69" s="4" t="s">
        <v>108</v>
      </c>
      <c r="C69" s="31"/>
      <c r="D69" s="32" t="s">
        <v>41</v>
      </c>
      <c r="E69" s="33"/>
      <c r="F69" s="25">
        <f t="shared" si="2"/>
        <v>0</v>
      </c>
      <c r="G69" s="26"/>
    </row>
    <row r="70" spans="1:7" ht="14" x14ac:dyDescent="0.3">
      <c r="A70" s="23">
        <v>52</v>
      </c>
      <c r="B70" s="4" t="s">
        <v>109</v>
      </c>
      <c r="C70" s="31"/>
      <c r="D70" s="32" t="s">
        <v>41</v>
      </c>
      <c r="E70" s="33"/>
      <c r="F70" s="25">
        <f t="shared" si="2"/>
        <v>0</v>
      </c>
      <c r="G70" s="26"/>
    </row>
    <row r="71" spans="1:7" ht="14" x14ac:dyDescent="0.3">
      <c r="A71" s="23">
        <v>53</v>
      </c>
      <c r="B71" s="4" t="s">
        <v>110</v>
      </c>
      <c r="C71" s="31"/>
      <c r="D71" s="32" t="s">
        <v>41</v>
      </c>
      <c r="E71" s="33"/>
      <c r="F71" s="25">
        <f t="shared" si="2"/>
        <v>0</v>
      </c>
      <c r="G71" s="26"/>
    </row>
    <row r="72" spans="1:7" ht="14" x14ac:dyDescent="0.3">
      <c r="A72" s="23">
        <v>54</v>
      </c>
      <c r="B72" s="4" t="s">
        <v>113</v>
      </c>
      <c r="C72" s="31"/>
      <c r="D72" s="32" t="s">
        <v>41</v>
      </c>
      <c r="E72" s="33"/>
      <c r="F72" s="25">
        <f t="shared" si="2"/>
        <v>0</v>
      </c>
      <c r="G72" s="26"/>
    </row>
    <row r="73" spans="1:7" ht="14" x14ac:dyDescent="0.3">
      <c r="A73" s="23">
        <v>55</v>
      </c>
      <c r="B73" s="4" t="s">
        <v>112</v>
      </c>
      <c r="C73" s="31"/>
      <c r="D73" s="32" t="s">
        <v>41</v>
      </c>
      <c r="E73" s="33"/>
      <c r="F73" s="25">
        <f t="shared" si="2"/>
        <v>0</v>
      </c>
      <c r="G73" s="26"/>
    </row>
    <row r="74" spans="1:7" ht="14" x14ac:dyDescent="0.3">
      <c r="A74" s="23">
        <v>56</v>
      </c>
      <c r="B74" s="4" t="s">
        <v>111</v>
      </c>
      <c r="C74" s="31"/>
      <c r="D74" s="32" t="s">
        <v>41</v>
      </c>
      <c r="E74" s="33"/>
      <c r="F74" s="25">
        <f t="shared" si="2"/>
        <v>0</v>
      </c>
      <c r="G74" s="27"/>
    </row>
    <row r="75" spans="1:7" ht="14" x14ac:dyDescent="0.3">
      <c r="A75" s="23">
        <v>57</v>
      </c>
      <c r="B75" s="4" t="s">
        <v>99</v>
      </c>
      <c r="C75" s="31"/>
      <c r="D75" s="32"/>
      <c r="E75" s="33"/>
      <c r="F75" s="25"/>
      <c r="G75" s="27"/>
    </row>
    <row r="76" spans="1:7" ht="14" x14ac:dyDescent="0.3">
      <c r="A76" s="23"/>
      <c r="B76" s="4"/>
      <c r="C76" s="31"/>
      <c r="D76" s="32"/>
      <c r="E76" s="33"/>
      <c r="F76" s="25"/>
      <c r="G76" s="27"/>
    </row>
    <row r="77" spans="1:7" ht="14" x14ac:dyDescent="0.3">
      <c r="A77" s="23"/>
      <c r="B77" s="4"/>
      <c r="C77" s="31"/>
      <c r="D77" s="32"/>
      <c r="E77" s="33"/>
      <c r="F77" s="25"/>
      <c r="G77" s="27"/>
    </row>
    <row r="78" spans="1:7" ht="18" x14ac:dyDescent="0.4">
      <c r="A78" s="11"/>
      <c r="B78" s="17" t="s">
        <v>45</v>
      </c>
      <c r="C78" s="42"/>
      <c r="D78" s="46"/>
      <c r="E78" s="8"/>
      <c r="F78" s="18">
        <f>SUM(F65:F77)</f>
        <v>0</v>
      </c>
      <c r="G78" s="37"/>
    </row>
    <row r="79" spans="1:7" ht="14" x14ac:dyDescent="0.3">
      <c r="A79" s="29"/>
      <c r="B79" s="16"/>
      <c r="C79" s="6"/>
      <c r="D79" s="45"/>
      <c r="E79" s="38"/>
      <c r="F79" s="20"/>
      <c r="G79" s="20"/>
    </row>
    <row r="80" spans="1:7" ht="18" x14ac:dyDescent="0.4">
      <c r="A80" s="79" t="s">
        <v>115</v>
      </c>
      <c r="B80" s="13" t="s">
        <v>52</v>
      </c>
      <c r="C80" s="42"/>
      <c r="D80" s="46"/>
      <c r="E80" s="8"/>
      <c r="F80" s="7"/>
      <c r="G80" s="7"/>
    </row>
    <row r="81" spans="1:7" ht="14" x14ac:dyDescent="0.3">
      <c r="A81" s="23">
        <v>58</v>
      </c>
      <c r="B81" s="14" t="s">
        <v>26</v>
      </c>
      <c r="C81" s="40"/>
      <c r="D81" s="4" t="s">
        <v>41</v>
      </c>
      <c r="E81" s="40"/>
      <c r="F81" s="25">
        <f>C81*E81</f>
        <v>0</v>
      </c>
      <c r="G81" s="40"/>
    </row>
    <row r="82" spans="1:7" ht="14" x14ac:dyDescent="0.3">
      <c r="A82" s="23">
        <v>59</v>
      </c>
      <c r="B82" s="4" t="s">
        <v>27</v>
      </c>
      <c r="C82" s="40"/>
      <c r="D82" s="4" t="s">
        <v>47</v>
      </c>
      <c r="E82" s="40"/>
      <c r="F82" s="25">
        <f t="shared" ref="F82:F89" si="3">C82*E82</f>
        <v>0</v>
      </c>
      <c r="G82" s="40"/>
    </row>
    <row r="83" spans="1:7" ht="14" x14ac:dyDescent="0.3">
      <c r="A83" s="23">
        <v>60</v>
      </c>
      <c r="B83" s="4" t="s">
        <v>28</v>
      </c>
      <c r="C83" s="40"/>
      <c r="D83" s="4" t="s">
        <v>47</v>
      </c>
      <c r="E83" s="40"/>
      <c r="F83" s="25">
        <f t="shared" si="3"/>
        <v>0</v>
      </c>
      <c r="G83" s="40"/>
    </row>
    <row r="84" spans="1:7" ht="14" x14ac:dyDescent="0.3">
      <c r="A84" s="23">
        <v>61</v>
      </c>
      <c r="B84" s="4" t="s">
        <v>29</v>
      </c>
      <c r="C84" s="31"/>
      <c r="D84" s="4" t="s">
        <v>47</v>
      </c>
      <c r="E84" s="33"/>
      <c r="F84" s="25">
        <f t="shared" si="3"/>
        <v>0</v>
      </c>
      <c r="G84" s="25"/>
    </row>
    <row r="85" spans="1:7" ht="14" x14ac:dyDescent="0.3">
      <c r="A85" s="23">
        <v>62</v>
      </c>
      <c r="B85" s="14" t="s">
        <v>30</v>
      </c>
      <c r="C85" s="31"/>
      <c r="D85" s="32" t="s">
        <v>49</v>
      </c>
      <c r="E85" s="33"/>
      <c r="F85" s="25">
        <f t="shared" si="3"/>
        <v>0</v>
      </c>
      <c r="G85" s="27"/>
    </row>
    <row r="86" spans="1:7" ht="14" x14ac:dyDescent="0.3">
      <c r="A86" s="23">
        <v>63</v>
      </c>
      <c r="B86" s="14" t="s">
        <v>31</v>
      </c>
      <c r="C86" s="31"/>
      <c r="D86" s="32" t="s">
        <v>49</v>
      </c>
      <c r="E86" s="33"/>
      <c r="F86" s="25">
        <f t="shared" si="3"/>
        <v>0</v>
      </c>
      <c r="G86" s="25"/>
    </row>
    <row r="87" spans="1:7" ht="14" x14ac:dyDescent="0.3">
      <c r="A87" s="23">
        <v>64</v>
      </c>
      <c r="B87" s="14" t="s">
        <v>134</v>
      </c>
      <c r="C87" s="31"/>
      <c r="D87" s="32" t="s">
        <v>47</v>
      </c>
      <c r="E87" s="33"/>
      <c r="F87" s="25">
        <f t="shared" si="3"/>
        <v>0</v>
      </c>
      <c r="G87" s="26"/>
    </row>
    <row r="88" spans="1:7" ht="14" x14ac:dyDescent="0.3">
      <c r="A88" s="23">
        <v>65</v>
      </c>
      <c r="B88" s="14" t="s">
        <v>33</v>
      </c>
      <c r="C88" s="31"/>
      <c r="D88" s="32" t="s">
        <v>47</v>
      </c>
      <c r="E88" s="33"/>
      <c r="F88" s="25">
        <f t="shared" si="3"/>
        <v>0</v>
      </c>
      <c r="G88" s="26"/>
    </row>
    <row r="89" spans="1:7" s="47" customFormat="1" ht="14" x14ac:dyDescent="0.3">
      <c r="A89" s="23">
        <v>66</v>
      </c>
      <c r="B89" s="4" t="s">
        <v>129</v>
      </c>
      <c r="C89" s="31"/>
      <c r="D89" s="32" t="s">
        <v>41</v>
      </c>
      <c r="E89" s="33"/>
      <c r="F89" s="25">
        <f t="shared" si="3"/>
        <v>0</v>
      </c>
      <c r="G89" s="25"/>
    </row>
    <row r="90" spans="1:7" ht="14" x14ac:dyDescent="0.3">
      <c r="A90" s="23">
        <v>67</v>
      </c>
      <c r="B90" s="4" t="s">
        <v>99</v>
      </c>
      <c r="C90" s="31"/>
      <c r="D90" s="4"/>
      <c r="E90" s="33"/>
      <c r="F90" s="25"/>
      <c r="G90" s="25"/>
    </row>
    <row r="91" spans="1:7" ht="14" x14ac:dyDescent="0.3">
      <c r="A91" s="23"/>
      <c r="B91" s="4"/>
      <c r="C91" s="31"/>
      <c r="D91" s="4"/>
      <c r="E91" s="33"/>
      <c r="F91" s="25"/>
      <c r="G91" s="25"/>
    </row>
    <row r="92" spans="1:7" ht="14" x14ac:dyDescent="0.3">
      <c r="A92" s="23"/>
      <c r="B92" s="4"/>
      <c r="C92" s="31"/>
      <c r="D92" s="4"/>
      <c r="E92" s="33"/>
      <c r="F92" s="25"/>
      <c r="G92" s="25"/>
    </row>
    <row r="93" spans="1:7" ht="18" x14ac:dyDescent="0.4">
      <c r="A93" s="11"/>
      <c r="B93" s="13" t="s">
        <v>45</v>
      </c>
      <c r="C93" s="42"/>
      <c r="D93" s="9"/>
      <c r="E93" s="8"/>
      <c r="F93" s="18">
        <f>SUM(F81:F92)</f>
        <v>0</v>
      </c>
      <c r="G93" s="37"/>
    </row>
    <row r="94" spans="1:7" s="5" customFormat="1" ht="18" x14ac:dyDescent="0.4">
      <c r="A94" s="50"/>
      <c r="B94" s="51"/>
      <c r="C94" s="52"/>
      <c r="D94" s="53"/>
      <c r="E94" s="49"/>
      <c r="F94" s="54"/>
      <c r="G94" s="43"/>
    </row>
    <row r="95" spans="1:7" s="5" customFormat="1" ht="20" x14ac:dyDescent="0.4">
      <c r="A95" s="86" t="s">
        <v>127</v>
      </c>
      <c r="B95" s="87"/>
      <c r="C95" s="87"/>
      <c r="D95" s="87"/>
      <c r="E95" s="87"/>
      <c r="F95" s="88"/>
      <c r="G95" s="68">
        <f>SUM(F40+F62+F78+F93)</f>
        <v>0</v>
      </c>
    </row>
  </sheetData>
  <mergeCells count="6">
    <mergeCell ref="A95:F95"/>
    <mergeCell ref="A1:G1"/>
    <mergeCell ref="A2:G2"/>
    <mergeCell ref="A3:G3"/>
    <mergeCell ref="A6:G6"/>
    <mergeCell ref="A4:G4"/>
  </mergeCells>
  <pageMargins left="0.2" right="0.2" top="0.5" bottom="0.5" header="0.5" footer="0.25"/>
  <pageSetup scale="83" fitToWidth="0" fitToHeight="0" orientation="landscape" r:id="rId1"/>
  <headerFooter alignWithMargins="0">
    <oddFooter>&amp;L&amp;D  &amp;T&amp;C&amp;P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8</vt:i4>
      </vt:variant>
    </vt:vector>
  </HeadingPairs>
  <TitlesOfParts>
    <vt:vector size="13" baseType="lpstr">
      <vt:lpstr>DB Proposal Summary</vt:lpstr>
      <vt:lpstr>Attach. A - A&amp;E </vt:lpstr>
      <vt:lpstr>Attach. B - Construction Fee</vt:lpstr>
      <vt:lpstr>Attach. C - GC's</vt:lpstr>
      <vt:lpstr>Attach. D - GR's and OH</vt:lpstr>
      <vt:lpstr>'Attach. A - A&amp;E '!Print_Area</vt:lpstr>
      <vt:lpstr>'Attach. B - Construction Fee'!Print_Area</vt:lpstr>
      <vt:lpstr>'Attach. C - GC''s'!Print_Area</vt:lpstr>
      <vt:lpstr>'Attach. D - GR''s and OH'!Print_Area</vt:lpstr>
      <vt:lpstr>'Attach. A - A&amp;E '!Print_Titles</vt:lpstr>
      <vt:lpstr>'Attach. B - Construction Fee'!Print_Titles</vt:lpstr>
      <vt:lpstr>'Attach. C - GC''s'!Print_Titles</vt:lpstr>
      <vt:lpstr>'Attach. D - GR''s and OH'!Print_Titles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Barton, Heath</dc:creator>
  <cp:lastModifiedBy>Loy, Kk</cp:lastModifiedBy>
  <cp:lastPrinted>2025-12-04T19:32:19Z</cp:lastPrinted>
  <dcterms:created xsi:type="dcterms:W3CDTF">2025-11-25T21:12:28Z</dcterms:created>
  <dcterms:modified xsi:type="dcterms:W3CDTF">2025-12-09T23:00:05Z</dcterms:modified>
</cp:coreProperties>
</file>